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13275" windowHeight="6825" tabRatio="410"/>
  </bookViews>
  <sheets>
    <sheet name="INFO" sheetId="1" r:id="rId1"/>
    <sheet name="Teams" sheetId="2" r:id="rId2"/>
    <sheet name="Achievement" sheetId="6" r:id="rId3"/>
  </sheets>
  <definedNames>
    <definedName name="_xlnm._FilterDatabase" localSheetId="2" hidden="1">Achievement!$A$1:$L$76</definedName>
    <definedName name="_xlnm._FilterDatabase" localSheetId="0" hidden="1">INFO!$A$1:$K$22</definedName>
    <definedName name="_xlnm._FilterDatabase" localSheetId="1" hidden="1">Teams!$A$1:$I$22</definedName>
  </definedNames>
  <calcPr calcId="145621"/>
</workbook>
</file>

<file path=xl/calcChain.xml><?xml version="1.0" encoding="utf-8"?>
<calcChain xmlns="http://schemas.openxmlformats.org/spreadsheetml/2006/main">
  <c r="B19" i="2" l="1"/>
  <c r="B21" i="2"/>
  <c r="B5" i="6" s="1"/>
  <c r="D2" i="2"/>
  <c r="D3" i="2"/>
  <c r="D72" i="6"/>
  <c r="D4" i="2"/>
  <c r="D19" i="6" s="1"/>
  <c r="D5" i="2"/>
  <c r="D9" i="6"/>
  <c r="D6" i="2"/>
  <c r="D32" i="6" s="1"/>
  <c r="D7" i="2"/>
  <c r="D13" i="6"/>
  <c r="D8" i="2"/>
  <c r="D70" i="6" s="1"/>
  <c r="D9" i="2"/>
  <c r="D10" i="2"/>
  <c r="D50" i="6" s="1"/>
  <c r="D3" i="6"/>
  <c r="D11" i="2"/>
  <c r="D12" i="2"/>
  <c r="D20" i="6"/>
  <c r="D13" i="2"/>
  <c r="D8" i="6" s="1"/>
  <c r="D14" i="2"/>
  <c r="D7" i="6"/>
  <c r="D15" i="2"/>
  <c r="D16" i="2"/>
  <c r="D22" i="6" s="1"/>
  <c r="D17" i="2"/>
  <c r="D21" i="6"/>
  <c r="D18" i="2"/>
  <c r="D33" i="6" s="1"/>
  <c r="D19" i="2"/>
  <c r="D20" i="2"/>
  <c r="D34" i="6" s="1"/>
  <c r="D21" i="2"/>
  <c r="D35" i="6"/>
  <c r="D22" i="2"/>
  <c r="C2" i="2"/>
  <c r="C3" i="2"/>
  <c r="C68" i="6"/>
  <c r="C4" i="2"/>
  <c r="C19" i="6" s="1"/>
  <c r="C5" i="2"/>
  <c r="C63" i="6"/>
  <c r="C6" i="2"/>
  <c r="C16" i="6" s="1"/>
  <c r="C7" i="2"/>
  <c r="C13" i="6"/>
  <c r="C8" i="2"/>
  <c r="C70" i="6" s="1"/>
  <c r="C9" i="2"/>
  <c r="C10" i="2"/>
  <c r="C3" i="6" s="1"/>
  <c r="C23" i="6"/>
  <c r="C11" i="2"/>
  <c r="C12" i="2"/>
  <c r="C45" i="6"/>
  <c r="C13" i="2"/>
  <c r="C8" i="6" s="1"/>
  <c r="C14" i="2"/>
  <c r="C7" i="6"/>
  <c r="C15" i="2"/>
  <c r="C16" i="2"/>
  <c r="C22" i="6" s="1"/>
  <c r="C17" i="2"/>
  <c r="C21" i="6"/>
  <c r="C18" i="2"/>
  <c r="C33" i="6" s="1"/>
  <c r="C19" i="2"/>
  <c r="C20" i="2"/>
  <c r="C34" i="6" s="1"/>
  <c r="C21" i="2"/>
  <c r="C35" i="6"/>
  <c r="C22" i="2"/>
  <c r="B2" i="2"/>
  <c r="B3" i="2"/>
  <c r="B72" i="6"/>
  <c r="B4" i="2"/>
  <c r="B19" i="6" s="1"/>
  <c r="B5" i="2"/>
  <c r="B18" i="6"/>
  <c r="B6" i="2"/>
  <c r="B16" i="6" s="1"/>
  <c r="B7" i="2"/>
  <c r="B12" i="6"/>
  <c r="B8" i="2"/>
  <c r="B70" i="6" s="1"/>
  <c r="B9" i="2"/>
  <c r="B10" i="2"/>
  <c r="B3" i="6" s="1"/>
  <c r="B23" i="6"/>
  <c r="B11" i="2"/>
  <c r="B12" i="2"/>
  <c r="B44" i="6"/>
  <c r="B13" i="2"/>
  <c r="B8" i="6" s="1"/>
  <c r="B14" i="2"/>
  <c r="B7" i="6"/>
  <c r="B15" i="2"/>
  <c r="B16" i="2"/>
  <c r="B22" i="6" s="1"/>
  <c r="B17" i="2"/>
  <c r="B21" i="6"/>
  <c r="B18" i="2"/>
  <c r="B14" i="6" s="1"/>
  <c r="B20" i="2"/>
  <c r="B15" i="6" s="1"/>
  <c r="B34" i="6"/>
  <c r="B22" i="2"/>
  <c r="C17" i="6"/>
  <c r="C18" i="6"/>
  <c r="B17" i="6"/>
  <c r="B13" i="6"/>
  <c r="C12" i="6"/>
  <c r="C4" i="6"/>
  <c r="D10" i="6"/>
  <c r="D11" i="6"/>
  <c r="C10" i="6"/>
  <c r="D14" i="6"/>
  <c r="C39" i="6"/>
  <c r="B41" i="6"/>
  <c r="B61" i="6"/>
  <c r="C61" i="6"/>
  <c r="C42" i="6"/>
  <c r="C36" i="6"/>
  <c r="C25" i="6"/>
  <c r="B59" i="6"/>
  <c r="B31" i="6"/>
  <c r="C2" i="6"/>
  <c r="C59" i="6"/>
  <c r="C47" i="6"/>
  <c r="C56" i="6"/>
  <c r="C27" i="6"/>
  <c r="C26" i="6"/>
  <c r="C73" i="6"/>
  <c r="C55" i="6"/>
  <c r="C72" i="6"/>
  <c r="C24" i="6"/>
  <c r="D48" i="6"/>
  <c r="D45" i="6"/>
  <c r="D52" i="6"/>
  <c r="D41" i="6"/>
  <c r="D49" i="6"/>
  <c r="D40" i="6"/>
  <c r="D62" i="6"/>
  <c r="B63" i="6"/>
  <c r="B39" i="6"/>
  <c r="B43" i="6"/>
  <c r="D37" i="6"/>
  <c r="D71" i="6"/>
  <c r="D64" i="6"/>
  <c r="D60" i="6"/>
  <c r="D43" i="6"/>
  <c r="D44" i="6"/>
  <c r="C40" i="6"/>
  <c r="C69" i="6"/>
  <c r="C51" i="6"/>
  <c r="C9" i="6"/>
  <c r="C49" i="6"/>
  <c r="C65" i="6"/>
  <c r="C46" i="6"/>
  <c r="C57" i="6"/>
  <c r="B58" i="6"/>
  <c r="B32" i="6"/>
  <c r="C28" i="6"/>
  <c r="C30" i="6"/>
  <c r="C54" i="6"/>
  <c r="B45" i="6"/>
  <c r="D39" i="6"/>
  <c r="C6" i="6"/>
  <c r="C5" i="6"/>
  <c r="D23" i="6"/>
  <c r="B9" i="6"/>
  <c r="D54" i="6"/>
  <c r="C52" i="6"/>
  <c r="B30" i="6"/>
  <c r="D51" i="6"/>
  <c r="D61" i="6"/>
  <c r="D47" i="6"/>
  <c r="C58" i="6"/>
  <c r="B56" i="6"/>
  <c r="C43" i="6"/>
  <c r="D17" i="6"/>
  <c r="D18" i="6"/>
  <c r="B40" i="6"/>
  <c r="B47" i="6"/>
  <c r="B27" i="6"/>
  <c r="B36" i="6"/>
  <c r="B54" i="6"/>
  <c r="B28" i="6"/>
  <c r="C71" i="6"/>
  <c r="B51" i="6"/>
  <c r="B46" i="6"/>
  <c r="B57" i="6"/>
  <c r="B49" i="6"/>
  <c r="B65" i="6"/>
  <c r="C60" i="6"/>
  <c r="B25" i="6"/>
  <c r="B42" i="6"/>
  <c r="B11" i="6"/>
  <c r="D68" i="6"/>
  <c r="D69" i="6"/>
  <c r="D30" i="6"/>
  <c r="D63" i="6"/>
  <c r="D57" i="6"/>
  <c r="D65" i="6"/>
  <c r="D2" i="6"/>
  <c r="C53" i="6"/>
  <c r="B68" i="6"/>
  <c r="B69" i="6"/>
  <c r="C76" i="6"/>
  <c r="C44" i="6"/>
  <c r="B52" i="6"/>
  <c r="D12" i="6"/>
  <c r="B10" i="6"/>
  <c r="B20" i="6"/>
  <c r="B33" i="6"/>
  <c r="D55" i="6"/>
  <c r="D73" i="6"/>
  <c r="D24" i="6"/>
  <c r="D25" i="6"/>
  <c r="D36" i="6"/>
  <c r="D28" i="6"/>
  <c r="D42" i="6"/>
  <c r="D27" i="6"/>
  <c r="D46" i="6"/>
  <c r="D59" i="6"/>
  <c r="D56" i="6"/>
  <c r="C74" i="6"/>
  <c r="C75" i="6"/>
  <c r="C20" i="6"/>
  <c r="B55" i="6"/>
  <c r="B73" i="6"/>
  <c r="B24" i="6"/>
  <c r="C64" i="6"/>
  <c r="C41" i="6"/>
  <c r="C48" i="6"/>
  <c r="B60" i="6"/>
  <c r="B64" i="6"/>
  <c r="B48" i="6"/>
  <c r="C14" i="6"/>
  <c r="C11" i="6"/>
  <c r="D5" i="6"/>
  <c r="D6" i="6"/>
  <c r="D4" i="6"/>
  <c r="B35" i="6" l="1"/>
  <c r="C32" i="6"/>
  <c r="C31" i="6"/>
  <c r="B76" i="6"/>
  <c r="C37" i="6"/>
  <c r="B71" i="6"/>
  <c r="D74" i="6"/>
  <c r="C15" i="6"/>
  <c r="B50" i="6"/>
  <c r="C67" i="6"/>
  <c r="C29" i="6"/>
  <c r="B4" i="6"/>
  <c r="B66" i="6"/>
  <c r="B37" i="6"/>
  <c r="D67" i="6"/>
  <c r="D31" i="6"/>
  <c r="D58" i="6"/>
  <c r="D38" i="6"/>
  <c r="B67" i="6"/>
  <c r="B62" i="6"/>
  <c r="D15" i="6"/>
  <c r="B2" i="6"/>
  <c r="B53" i="6"/>
  <c r="D26" i="6"/>
  <c r="D75" i="6"/>
  <c r="B74" i="6"/>
  <c r="B6" i="6"/>
  <c r="B75" i="6"/>
  <c r="C62" i="6"/>
  <c r="B38" i="6"/>
  <c r="C50" i="6"/>
  <c r="C66" i="6"/>
  <c r="C38" i="6"/>
  <c r="B26" i="6"/>
  <c r="D66" i="6"/>
  <c r="D29" i="6"/>
  <c r="D53" i="6"/>
  <c r="D76" i="6"/>
  <c r="B29" i="6"/>
  <c r="D16" i="6"/>
</calcChain>
</file>

<file path=xl/sharedStrings.xml><?xml version="1.0" encoding="utf-8"?>
<sst xmlns="http://schemas.openxmlformats.org/spreadsheetml/2006/main" count="865" uniqueCount="192">
  <si>
    <t>20029296</t>
  </si>
  <si>
    <t>CHOY, Ming Yiu</t>
  </si>
  <si>
    <t>蔡銘耀</t>
  </si>
  <si>
    <t>20029466</t>
  </si>
  <si>
    <t>CHONG, Yuen</t>
  </si>
  <si>
    <t>莊園</t>
  </si>
  <si>
    <t>20030594</t>
  </si>
  <si>
    <t>WONG, Yuet Yuen</t>
  </si>
  <si>
    <t>王悅元</t>
  </si>
  <si>
    <t>20035051</t>
  </si>
  <si>
    <t>MA, Ho Yin</t>
  </si>
  <si>
    <t>馬浩然</t>
  </si>
  <si>
    <t>Remarks</t>
  </si>
  <si>
    <t>F</t>
    <phoneticPr fontId="1" type="noConversion"/>
  </si>
  <si>
    <t>L</t>
    <phoneticPr fontId="1" type="noConversion"/>
  </si>
  <si>
    <t>UGRD</t>
    <phoneticPr fontId="1" type="noConversion"/>
  </si>
  <si>
    <t>SENG</t>
    <phoneticPr fontId="1" type="noConversion"/>
  </si>
  <si>
    <t>M</t>
    <phoneticPr fontId="1" type="noConversion"/>
  </si>
  <si>
    <t>WONG, Man Hang</t>
    <phoneticPr fontId="1" type="noConversion"/>
  </si>
  <si>
    <t>HON, Kwong Shing</t>
    <phoneticPr fontId="1" type="noConversion"/>
  </si>
  <si>
    <t>CHAN, Pak Hong</t>
    <phoneticPr fontId="1" type="noConversion"/>
  </si>
  <si>
    <t>LI, Yeung Pan</t>
    <phoneticPr fontId="1" type="noConversion"/>
  </si>
  <si>
    <t>BSc(BIOL)</t>
    <phoneticPr fontId="1" type="noConversion"/>
  </si>
  <si>
    <t>HO, Ka Hung</t>
    <phoneticPr fontId="1" type="noConversion"/>
  </si>
  <si>
    <t>HUANG, Wai Ni</t>
    <phoneticPr fontId="1" type="noConversion"/>
  </si>
  <si>
    <t>20043539</t>
  </si>
  <si>
    <t>YIM, Chun Tung</t>
  </si>
  <si>
    <t>嚴振東</t>
  </si>
  <si>
    <t>2012-13 Fall</t>
  </si>
  <si>
    <t>MPhil(ESPM)</t>
  </si>
  <si>
    <t>08402838</t>
  </si>
  <si>
    <t>09012111</t>
  </si>
  <si>
    <t>09111735</t>
  </si>
  <si>
    <t>09285201</t>
  </si>
  <si>
    <t>09462938</t>
  </si>
  <si>
    <t>09463164</t>
  </si>
  <si>
    <t>09474644</t>
  </si>
  <si>
    <t>LAM, Ka Wo</t>
  </si>
  <si>
    <t>林嘉和</t>
  </si>
  <si>
    <t>SID</t>
  </si>
  <si>
    <t>GradYear</t>
  </si>
  <si>
    <t>EngName</t>
  </si>
  <si>
    <t>ChiName</t>
  </si>
  <si>
    <t>Sex</t>
  </si>
  <si>
    <t>Local</t>
  </si>
  <si>
    <t>UGPG</t>
  </si>
  <si>
    <t>School</t>
  </si>
  <si>
    <t>Dept</t>
  </si>
  <si>
    <t>Program Name</t>
  </si>
  <si>
    <t>Cohort Term</t>
  </si>
  <si>
    <t>M</t>
  </si>
  <si>
    <t>L</t>
  </si>
  <si>
    <t>UGRD</t>
  </si>
  <si>
    <t>SSCI</t>
  </si>
  <si>
    <t>MATH</t>
  </si>
  <si>
    <t>2010-11 Fall</t>
  </si>
  <si>
    <t>IPO</t>
  </si>
  <si>
    <t>ENVR</t>
  </si>
  <si>
    <t>LIFS</t>
  </si>
  <si>
    <t>BSc(BIOL)</t>
  </si>
  <si>
    <t>F</t>
  </si>
  <si>
    <t>SBM</t>
  </si>
  <si>
    <t>MARK</t>
  </si>
  <si>
    <t>BBA(MARK)</t>
  </si>
  <si>
    <t>SENG</t>
  </si>
  <si>
    <t>ECE</t>
  </si>
  <si>
    <t>BEng(ELEC)</t>
  </si>
  <si>
    <t>10057764</t>
  </si>
  <si>
    <t>CHAU, Kwok Yan</t>
  </si>
  <si>
    <t>周國炘</t>
  </si>
  <si>
    <t>CBME</t>
  </si>
  <si>
    <t>10071095</t>
  </si>
  <si>
    <t>FU, Ying Kiu Yonnie</t>
  </si>
  <si>
    <t>傅映蕎</t>
  </si>
  <si>
    <t>PHYS</t>
  </si>
  <si>
    <t>BSc(PHYS)-PP</t>
  </si>
  <si>
    <t>BSc(MAEC)</t>
  </si>
  <si>
    <t>BEng(CBPE)</t>
  </si>
  <si>
    <t>CIVL</t>
  </si>
  <si>
    <t>BEng(CIVL)</t>
  </si>
  <si>
    <t>10100353</t>
  </si>
  <si>
    <t>KWONG, Hiu Kit</t>
  </si>
  <si>
    <t>鄺曉杰</t>
  </si>
  <si>
    <t>CPEG</t>
  </si>
  <si>
    <t>BEng(CPEG)</t>
  </si>
  <si>
    <t>BSc(MATH)-PM</t>
  </si>
  <si>
    <t>10223363</t>
  </si>
  <si>
    <t>KWOK, Ka Yu</t>
  </si>
  <si>
    <t>郭嘉茹</t>
  </si>
  <si>
    <t/>
  </si>
  <si>
    <t>BEng(EEIC)</t>
  </si>
  <si>
    <t>RMBI</t>
  </si>
  <si>
    <t>BSc(RMBI)</t>
  </si>
  <si>
    <t>10513536</t>
  </si>
  <si>
    <t>PUN, Tsz Him</t>
  </si>
  <si>
    <t>潘子謙</t>
  </si>
  <si>
    <t>N</t>
  </si>
  <si>
    <t>RPG</t>
  </si>
  <si>
    <t>2011-12 Fall</t>
  </si>
  <si>
    <t>20013144</t>
  </si>
  <si>
    <t>CHIU, Cheuk Yin</t>
  </si>
  <si>
    <t>招卓賢</t>
  </si>
  <si>
    <t>BSc(MATH)-MP</t>
  </si>
  <si>
    <t>20018675</t>
  </si>
  <si>
    <t>SHIM, Daejin</t>
  </si>
  <si>
    <t>20020317</t>
  </si>
  <si>
    <t>TAN, Leafynn</t>
  </si>
  <si>
    <t>20021335</t>
  </si>
  <si>
    <t>YANG, Minju</t>
  </si>
  <si>
    <t>黃敏恆</t>
  </si>
  <si>
    <t>黃蔚妮</t>
  </si>
  <si>
    <t>何家雄</t>
  </si>
  <si>
    <t>李陽彬</t>
  </si>
  <si>
    <t>陳栢康</t>
  </si>
  <si>
    <t>韓廣盛</t>
  </si>
  <si>
    <t>沈大晉</t>
  </si>
  <si>
    <t>梁民主</t>
  </si>
  <si>
    <t>Gender</t>
  </si>
  <si>
    <t>Team</t>
  </si>
  <si>
    <t>2011-2012</t>
  </si>
  <si>
    <t>Archery</t>
  </si>
  <si>
    <t>AcademicYear</t>
  </si>
  <si>
    <t>Post</t>
  </si>
  <si>
    <t>Event</t>
  </si>
  <si>
    <t>EventDate</t>
  </si>
  <si>
    <t>Achievement</t>
  </si>
  <si>
    <t>I/G</t>
  </si>
  <si>
    <t>Groups</t>
  </si>
  <si>
    <t>Intermediate</t>
  </si>
  <si>
    <t>2nd Runner-Up</t>
  </si>
  <si>
    <t>第三十屆南區射箭比賽</t>
  </si>
  <si>
    <t>Recurve - Intermediate</t>
  </si>
  <si>
    <t>25/9-1/10/2012</t>
  </si>
  <si>
    <t>2012年亞洲射箭大獎賽第二站(哈薩克斯坦阿拉木圖)</t>
  </si>
  <si>
    <t>Compound</t>
  </si>
  <si>
    <t>Champion</t>
  </si>
  <si>
    <t>2012年香港盾射箭比賽</t>
  </si>
  <si>
    <t>Recurve - Elementary</t>
  </si>
  <si>
    <t>2012北區體育會青少年室外射箭公開賽</t>
  </si>
  <si>
    <t>青少年甲組</t>
  </si>
  <si>
    <t>公開組</t>
  </si>
  <si>
    <t>1st Runner-Up</t>
  </si>
  <si>
    <t>2012年香港盃射箭比賽</t>
  </si>
  <si>
    <t>30米距離獎</t>
  </si>
  <si>
    <t>Recurve - Beginner</t>
  </si>
  <si>
    <t>18米距離獎</t>
  </si>
  <si>
    <t>Recurve</t>
  </si>
  <si>
    <t>第十一屆大專院校室內射箭錦標賽</t>
  </si>
  <si>
    <t>破青少年紀錄(19-20歲)40米</t>
  </si>
  <si>
    <t>破青少年紀錄(19-20歲)25米</t>
  </si>
  <si>
    <t>205 (破大會紀錄)</t>
  </si>
  <si>
    <t>中銀香港第五十五屆體育節射箭錦標賽</t>
  </si>
  <si>
    <t>第十三屆香港科技大學室內射箭公開賽</t>
  </si>
  <si>
    <t>學生組</t>
  </si>
  <si>
    <t>大學生射藝錦標賽</t>
  </si>
  <si>
    <t>Elementary</t>
  </si>
  <si>
    <t>Beginner</t>
  </si>
  <si>
    <t>3rd Runner-Up</t>
  </si>
  <si>
    <t>荃葵射箭會射箭錦標賽</t>
  </si>
  <si>
    <t>40米距離獎</t>
  </si>
  <si>
    <t>2011年香港射箭錦標賽(星章賽)</t>
  </si>
  <si>
    <t>2012年荃灣區射箭比賽</t>
  </si>
  <si>
    <t>15,22/4/2012</t>
  </si>
  <si>
    <t>7,8/1/2012</t>
  </si>
  <si>
    <t>九龍射會三十週年紀念大賽</t>
  </si>
  <si>
    <t>24-25/9, 1-2/10/2011</t>
  </si>
  <si>
    <t>7-8/7/2012</t>
  </si>
  <si>
    <t>16-17,23-24/6, 9/9/2012</t>
  </si>
  <si>
    <t>22-23,29-30/9, 6-7/10/2012</t>
  </si>
  <si>
    <t>2011年香港盾射箭比賽</t>
  </si>
  <si>
    <t>2011年香港室內射箭公開賽(星章賽)</t>
  </si>
  <si>
    <t>18-19/6/2011</t>
  </si>
  <si>
    <t>第十屆大專室內射箭錦標賽</t>
  </si>
  <si>
    <t>196 (破大會紀錄)</t>
  </si>
  <si>
    <t>中銀香港第五十四屆體育節射箭錦標賽</t>
  </si>
  <si>
    <t>641 (破科大紀錄)</t>
  </si>
  <si>
    <t>第九屆全港童軍射箭比賽暨香港童軍總會射箭會十周年射箭錦標賽</t>
  </si>
  <si>
    <t>626 (破科大紀錄)</t>
  </si>
  <si>
    <t>第三屆東區射箭比賽</t>
  </si>
  <si>
    <t>荃灣區射箭比賽</t>
  </si>
  <si>
    <t>25米距離獎</t>
  </si>
  <si>
    <t>第二十屆香港大學射箭公開賽</t>
  </si>
  <si>
    <t>香港女子複合弓隊(傅映蕎、鍾芷瀟、蒲彥蓁、沈潔蓓)</t>
  </si>
  <si>
    <t>CPEG-DD</t>
  </si>
  <si>
    <t>BEng&amp;BBA(CPGBM)</t>
  </si>
  <si>
    <t>Position</t>
  </si>
  <si>
    <t>Sports</t>
  </si>
  <si>
    <t>Member</t>
  </si>
  <si>
    <t>Captain</t>
  </si>
  <si>
    <t>Mix</t>
  </si>
  <si>
    <t>Individual</t>
  </si>
  <si>
    <t>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</si>
</sst>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6" formatCode="dd\-mm\-yyyy"/>
  </numFmts>
  <fonts count="7">
    <font>
      <sz val="10"/>
      <color indexed="8"/>
      <name val="Arial"/>
      <family val="2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96" fontId="4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96" fontId="3" fillId="0" borderId="0" xfId="0" applyNumberFormat="1" applyFont="1" applyBorder="1" applyAlignment="1">
      <alignment horizontal="center" vertical="center"/>
    </xf>
    <xf numFmtId="196" fontId="3" fillId="0" borderId="0" xfId="0" applyNumberFormat="1" applyFont="1" applyBorder="1" applyAlignment="1">
      <alignment vertical="center"/>
    </xf>
    <xf numFmtId="19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</cellXfs>
  <cellStyles count="9">
    <cellStyle name="Normal 2" xfId="1"/>
    <cellStyle name="Normal 2 2" xfId="2"/>
    <cellStyle name="Normal 2 3" xfId="3"/>
    <cellStyle name="Normal 3" xfId="4"/>
    <cellStyle name="Normal 4" xfId="5"/>
    <cellStyle name="Normal 4 2" xfId="6"/>
    <cellStyle name="Normal 5" xfId="7"/>
    <cellStyle name="Normal 6" xfId="8"/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Normal="116" zoomScaleSheetLayoutView="114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L1" sqref="L1:L65536"/>
    </sheetView>
  </sheetViews>
  <sheetFormatPr defaultRowHeight="15"/>
  <cols>
    <col min="1" max="1" width="10.85546875" style="4" customWidth="1"/>
    <col min="2" max="2" width="26.7109375" style="16" customWidth="1"/>
    <col min="3" max="3" width="10.5703125" style="1" customWidth="1"/>
    <col min="4" max="4" width="5.140625" style="1" customWidth="1"/>
    <col min="5" max="5" width="7" style="1" customWidth="1"/>
    <col min="6" max="6" width="8.28515625" style="1" customWidth="1"/>
    <col min="7" max="7" width="8.42578125" style="1" customWidth="1"/>
    <col min="8" max="8" width="10" style="1" customWidth="1"/>
    <col min="9" max="9" width="19" style="16" customWidth="1"/>
    <col min="10" max="10" width="15.28515625" style="16" customWidth="1"/>
    <col min="11" max="11" width="11.7109375" style="15" customWidth="1"/>
    <col min="12" max="16384" width="9.140625" style="16"/>
  </cols>
  <sheetData>
    <row r="1" spans="1:11" s="17" customFormat="1" ht="15" customHeight="1">
      <c r="A1" s="7" t="s">
        <v>39</v>
      </c>
      <c r="B1" s="8" t="s">
        <v>41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9" t="s">
        <v>40</v>
      </c>
    </row>
    <row r="2" spans="1:11" ht="15" customHeight="1">
      <c r="A2" s="10" t="s">
        <v>30</v>
      </c>
      <c r="B2" s="11" t="s">
        <v>18</v>
      </c>
      <c r="C2" s="2" t="s">
        <v>109</v>
      </c>
      <c r="D2" s="12" t="s">
        <v>17</v>
      </c>
      <c r="E2" s="12" t="s">
        <v>14</v>
      </c>
      <c r="F2" s="12" t="s">
        <v>15</v>
      </c>
      <c r="G2" s="12" t="s">
        <v>56</v>
      </c>
      <c r="H2" s="12" t="s">
        <v>183</v>
      </c>
      <c r="I2" s="11" t="s">
        <v>184</v>
      </c>
      <c r="J2" s="11" t="s">
        <v>89</v>
      </c>
      <c r="K2" s="13">
        <v>41063</v>
      </c>
    </row>
    <row r="3" spans="1:11" ht="15" customHeight="1">
      <c r="A3" s="10" t="s">
        <v>31</v>
      </c>
      <c r="B3" s="11" t="s">
        <v>24</v>
      </c>
      <c r="C3" s="2" t="s">
        <v>110</v>
      </c>
      <c r="D3" s="12" t="s">
        <v>13</v>
      </c>
      <c r="E3" s="12" t="s">
        <v>14</v>
      </c>
      <c r="F3" s="12" t="s">
        <v>15</v>
      </c>
      <c r="G3" s="12" t="s">
        <v>53</v>
      </c>
      <c r="H3" s="12" t="s">
        <v>58</v>
      </c>
      <c r="I3" s="11" t="s">
        <v>22</v>
      </c>
      <c r="J3" s="11" t="s">
        <v>89</v>
      </c>
      <c r="K3" s="13">
        <v>41063</v>
      </c>
    </row>
    <row r="4" spans="1:11" ht="15" customHeight="1">
      <c r="A4" s="10" t="s">
        <v>32</v>
      </c>
      <c r="B4" s="11" t="s">
        <v>23</v>
      </c>
      <c r="C4" s="2" t="s">
        <v>111</v>
      </c>
      <c r="D4" s="12" t="s">
        <v>17</v>
      </c>
      <c r="E4" s="12" t="s">
        <v>14</v>
      </c>
      <c r="F4" s="12" t="s">
        <v>15</v>
      </c>
      <c r="G4" s="12" t="s">
        <v>53</v>
      </c>
      <c r="H4" s="12" t="s">
        <v>54</v>
      </c>
      <c r="I4" s="11" t="s">
        <v>85</v>
      </c>
      <c r="J4" s="11" t="s">
        <v>89</v>
      </c>
      <c r="K4" s="13">
        <v>41063</v>
      </c>
    </row>
    <row r="5" spans="1:11" ht="15" customHeight="1">
      <c r="A5" s="10" t="s">
        <v>33</v>
      </c>
      <c r="B5" s="11" t="s">
        <v>21</v>
      </c>
      <c r="C5" s="2" t="s">
        <v>112</v>
      </c>
      <c r="D5" s="12" t="s">
        <v>17</v>
      </c>
      <c r="E5" s="12" t="s">
        <v>14</v>
      </c>
      <c r="F5" s="12" t="s">
        <v>15</v>
      </c>
      <c r="G5" s="12" t="s">
        <v>53</v>
      </c>
      <c r="H5" s="12" t="s">
        <v>54</v>
      </c>
      <c r="I5" s="11" t="s">
        <v>85</v>
      </c>
      <c r="J5" s="11" t="s">
        <v>89</v>
      </c>
      <c r="K5" s="13">
        <v>41063</v>
      </c>
    </row>
    <row r="6" spans="1:11" ht="15" customHeight="1">
      <c r="A6" s="10" t="s">
        <v>34</v>
      </c>
      <c r="B6" s="11" t="s">
        <v>20</v>
      </c>
      <c r="C6" s="2" t="s">
        <v>113</v>
      </c>
      <c r="D6" s="12" t="s">
        <v>17</v>
      </c>
      <c r="E6" s="12" t="s">
        <v>14</v>
      </c>
      <c r="F6" s="12" t="s">
        <v>15</v>
      </c>
      <c r="G6" s="12" t="s">
        <v>16</v>
      </c>
      <c r="H6" s="12" t="s">
        <v>65</v>
      </c>
      <c r="I6" s="11" t="s">
        <v>90</v>
      </c>
      <c r="J6" s="11" t="s">
        <v>89</v>
      </c>
      <c r="K6" s="13">
        <v>41063</v>
      </c>
    </row>
    <row r="7" spans="1:11" ht="15" customHeight="1">
      <c r="A7" s="10" t="s">
        <v>35</v>
      </c>
      <c r="B7" s="11" t="s">
        <v>19</v>
      </c>
      <c r="C7" s="2" t="s">
        <v>114</v>
      </c>
      <c r="D7" s="12" t="s">
        <v>17</v>
      </c>
      <c r="E7" s="12" t="s">
        <v>14</v>
      </c>
      <c r="F7" s="12" t="s">
        <v>15</v>
      </c>
      <c r="G7" s="12" t="s">
        <v>16</v>
      </c>
      <c r="H7" s="12" t="s">
        <v>83</v>
      </c>
      <c r="I7" s="11" t="s">
        <v>84</v>
      </c>
      <c r="J7" s="11" t="s">
        <v>89</v>
      </c>
      <c r="K7" s="13">
        <v>40910</v>
      </c>
    </row>
    <row r="8" spans="1:11" ht="15" customHeight="1">
      <c r="A8" s="10" t="s">
        <v>36</v>
      </c>
      <c r="B8" s="11" t="s">
        <v>37</v>
      </c>
      <c r="C8" s="12" t="s">
        <v>38</v>
      </c>
      <c r="D8" s="12" t="s">
        <v>50</v>
      </c>
      <c r="E8" s="12" t="s">
        <v>51</v>
      </c>
      <c r="F8" s="12" t="s">
        <v>97</v>
      </c>
      <c r="G8" s="12" t="s">
        <v>56</v>
      </c>
      <c r="H8" s="12" t="s">
        <v>57</v>
      </c>
      <c r="I8" s="11" t="s">
        <v>29</v>
      </c>
      <c r="J8" s="11" t="s">
        <v>28</v>
      </c>
      <c r="K8" s="14"/>
    </row>
    <row r="9" spans="1:11" ht="15" customHeight="1">
      <c r="A9" s="10" t="s">
        <v>67</v>
      </c>
      <c r="B9" s="11" t="s">
        <v>68</v>
      </c>
      <c r="C9" s="12" t="s">
        <v>69</v>
      </c>
      <c r="D9" s="12" t="s">
        <v>50</v>
      </c>
      <c r="E9" s="12" t="s">
        <v>51</v>
      </c>
      <c r="F9" s="12" t="s">
        <v>52</v>
      </c>
      <c r="G9" s="12" t="s">
        <v>53</v>
      </c>
      <c r="H9" s="12" t="s">
        <v>58</v>
      </c>
      <c r="I9" s="11" t="s">
        <v>59</v>
      </c>
      <c r="J9" s="11" t="s">
        <v>55</v>
      </c>
      <c r="K9" s="14"/>
    </row>
    <row r="10" spans="1:11" ht="15" customHeight="1">
      <c r="A10" s="10" t="s">
        <v>71</v>
      </c>
      <c r="B10" s="11" t="s">
        <v>72</v>
      </c>
      <c r="C10" s="12" t="s">
        <v>73</v>
      </c>
      <c r="D10" s="12" t="s">
        <v>60</v>
      </c>
      <c r="E10" s="12" t="s">
        <v>51</v>
      </c>
      <c r="F10" s="12" t="s">
        <v>52</v>
      </c>
      <c r="G10" s="12" t="s">
        <v>53</v>
      </c>
      <c r="H10" s="12" t="s">
        <v>74</v>
      </c>
      <c r="I10" s="11" t="s">
        <v>75</v>
      </c>
      <c r="J10" s="11" t="s">
        <v>55</v>
      </c>
      <c r="K10" s="14"/>
    </row>
    <row r="11" spans="1:11" ht="15" customHeight="1">
      <c r="A11" s="10" t="s">
        <v>80</v>
      </c>
      <c r="B11" s="11" t="s">
        <v>81</v>
      </c>
      <c r="C11" s="12" t="s">
        <v>82</v>
      </c>
      <c r="D11" s="12" t="s">
        <v>50</v>
      </c>
      <c r="E11" s="12" t="s">
        <v>51</v>
      </c>
      <c r="F11" s="12" t="s">
        <v>52</v>
      </c>
      <c r="G11" s="12" t="s">
        <v>64</v>
      </c>
      <c r="H11" s="12" t="s">
        <v>78</v>
      </c>
      <c r="I11" s="11" t="s">
        <v>79</v>
      </c>
      <c r="J11" s="11" t="s">
        <v>55</v>
      </c>
      <c r="K11" s="14"/>
    </row>
    <row r="12" spans="1:11" ht="15" customHeight="1">
      <c r="A12" s="10" t="s">
        <v>86</v>
      </c>
      <c r="B12" s="11" t="s">
        <v>87</v>
      </c>
      <c r="C12" s="12" t="s">
        <v>88</v>
      </c>
      <c r="D12" s="12" t="s">
        <v>60</v>
      </c>
      <c r="E12" s="12" t="s">
        <v>51</v>
      </c>
      <c r="F12" s="12" t="s">
        <v>52</v>
      </c>
      <c r="G12" s="12" t="s">
        <v>64</v>
      </c>
      <c r="H12" s="12" t="s">
        <v>78</v>
      </c>
      <c r="I12" s="11" t="s">
        <v>79</v>
      </c>
      <c r="J12" s="11" t="s">
        <v>55</v>
      </c>
      <c r="K12" s="14"/>
    </row>
    <row r="13" spans="1:11" ht="15" customHeight="1">
      <c r="A13" s="10" t="s">
        <v>93</v>
      </c>
      <c r="B13" s="11" t="s">
        <v>94</v>
      </c>
      <c r="C13" s="12" t="s">
        <v>95</v>
      </c>
      <c r="D13" s="12" t="s">
        <v>50</v>
      </c>
      <c r="E13" s="12" t="s">
        <v>51</v>
      </c>
      <c r="F13" s="12" t="s">
        <v>52</v>
      </c>
      <c r="G13" s="12" t="s">
        <v>64</v>
      </c>
      <c r="H13" s="12" t="s">
        <v>78</v>
      </c>
      <c r="I13" s="11" t="s">
        <v>79</v>
      </c>
      <c r="J13" s="11" t="s">
        <v>55</v>
      </c>
      <c r="K13" s="14"/>
    </row>
    <row r="14" spans="1:11" ht="15" customHeight="1">
      <c r="A14" s="10" t="s">
        <v>99</v>
      </c>
      <c r="B14" s="11" t="s">
        <v>100</v>
      </c>
      <c r="C14" s="12" t="s">
        <v>101</v>
      </c>
      <c r="D14" s="12" t="s">
        <v>50</v>
      </c>
      <c r="E14" s="12" t="s">
        <v>51</v>
      </c>
      <c r="F14" s="12" t="s">
        <v>52</v>
      </c>
      <c r="G14" s="12" t="s">
        <v>64</v>
      </c>
      <c r="H14" s="12" t="s">
        <v>65</v>
      </c>
      <c r="I14" s="11" t="s">
        <v>66</v>
      </c>
      <c r="J14" s="11" t="s">
        <v>98</v>
      </c>
      <c r="K14" s="14"/>
    </row>
    <row r="15" spans="1:11" ht="15" customHeight="1">
      <c r="A15" s="10" t="s">
        <v>103</v>
      </c>
      <c r="B15" s="11" t="s">
        <v>104</v>
      </c>
      <c r="C15" s="2" t="s">
        <v>115</v>
      </c>
      <c r="D15" s="12" t="s">
        <v>50</v>
      </c>
      <c r="E15" s="12" t="s">
        <v>96</v>
      </c>
      <c r="F15" s="12" t="s">
        <v>52</v>
      </c>
      <c r="G15" s="12" t="s">
        <v>64</v>
      </c>
      <c r="H15" s="12" t="s">
        <v>70</v>
      </c>
      <c r="I15" s="11" t="s">
        <v>77</v>
      </c>
      <c r="J15" s="11" t="s">
        <v>98</v>
      </c>
      <c r="K15" s="14"/>
    </row>
    <row r="16" spans="1:11" ht="15" customHeight="1">
      <c r="A16" s="10" t="s">
        <v>105</v>
      </c>
      <c r="B16" s="11" t="s">
        <v>106</v>
      </c>
      <c r="C16" s="12" t="s">
        <v>89</v>
      </c>
      <c r="D16" s="12" t="s">
        <v>60</v>
      </c>
      <c r="E16" s="12" t="s">
        <v>96</v>
      </c>
      <c r="F16" s="12" t="s">
        <v>52</v>
      </c>
      <c r="G16" s="12" t="s">
        <v>53</v>
      </c>
      <c r="H16" s="12" t="s">
        <v>54</v>
      </c>
      <c r="I16" s="11" t="s">
        <v>76</v>
      </c>
      <c r="J16" s="11" t="s">
        <v>98</v>
      </c>
      <c r="K16" s="14"/>
    </row>
    <row r="17" spans="1:11" ht="15" customHeight="1">
      <c r="A17" s="10" t="s">
        <v>107</v>
      </c>
      <c r="B17" s="11" t="s">
        <v>108</v>
      </c>
      <c r="C17" s="2" t="s">
        <v>116</v>
      </c>
      <c r="D17" s="12" t="s">
        <v>60</v>
      </c>
      <c r="E17" s="12" t="s">
        <v>96</v>
      </c>
      <c r="F17" s="12" t="s">
        <v>52</v>
      </c>
      <c r="G17" s="12" t="s">
        <v>61</v>
      </c>
      <c r="H17" s="12" t="s">
        <v>62</v>
      </c>
      <c r="I17" s="11" t="s">
        <v>63</v>
      </c>
      <c r="J17" s="11" t="s">
        <v>98</v>
      </c>
      <c r="K17" s="14"/>
    </row>
    <row r="18" spans="1:11" ht="15" customHeight="1">
      <c r="A18" s="10" t="s">
        <v>0</v>
      </c>
      <c r="B18" s="11" t="s">
        <v>1</v>
      </c>
      <c r="C18" s="12" t="s">
        <v>2</v>
      </c>
      <c r="D18" s="12" t="s">
        <v>50</v>
      </c>
      <c r="E18" s="12" t="s">
        <v>51</v>
      </c>
      <c r="F18" s="12" t="s">
        <v>52</v>
      </c>
      <c r="G18" s="12" t="s">
        <v>53</v>
      </c>
      <c r="H18" s="12" t="s">
        <v>74</v>
      </c>
      <c r="I18" s="11" t="s">
        <v>75</v>
      </c>
      <c r="J18" s="11" t="s">
        <v>98</v>
      </c>
      <c r="K18" s="14"/>
    </row>
    <row r="19" spans="1:11" ht="15" customHeight="1">
      <c r="A19" s="10" t="s">
        <v>3</v>
      </c>
      <c r="B19" s="11" t="s">
        <v>4</v>
      </c>
      <c r="C19" s="12" t="s">
        <v>5</v>
      </c>
      <c r="D19" s="12" t="s">
        <v>50</v>
      </c>
      <c r="E19" s="12" t="s">
        <v>51</v>
      </c>
      <c r="F19" s="12" t="s">
        <v>52</v>
      </c>
      <c r="G19" s="12" t="s">
        <v>53</v>
      </c>
      <c r="H19" s="12" t="s">
        <v>74</v>
      </c>
      <c r="I19" s="11" t="s">
        <v>75</v>
      </c>
      <c r="J19" s="11" t="s">
        <v>98</v>
      </c>
      <c r="K19" s="14"/>
    </row>
    <row r="20" spans="1:11" ht="15" customHeight="1">
      <c r="A20" s="10" t="s">
        <v>6</v>
      </c>
      <c r="B20" s="11" t="s">
        <v>7</v>
      </c>
      <c r="C20" s="12" t="s">
        <v>8</v>
      </c>
      <c r="D20" s="12" t="s">
        <v>50</v>
      </c>
      <c r="E20" s="12" t="s">
        <v>51</v>
      </c>
      <c r="F20" s="12" t="s">
        <v>52</v>
      </c>
      <c r="G20" s="12" t="s">
        <v>56</v>
      </c>
      <c r="H20" s="12" t="s">
        <v>91</v>
      </c>
      <c r="I20" s="11" t="s">
        <v>92</v>
      </c>
      <c r="J20" s="11" t="s">
        <v>98</v>
      </c>
      <c r="K20" s="14"/>
    </row>
    <row r="21" spans="1:11" ht="15" customHeight="1">
      <c r="A21" s="10" t="s">
        <v>9</v>
      </c>
      <c r="B21" s="11" t="s">
        <v>10</v>
      </c>
      <c r="C21" s="12" t="s">
        <v>11</v>
      </c>
      <c r="D21" s="12" t="s">
        <v>50</v>
      </c>
      <c r="E21" s="12" t="s">
        <v>51</v>
      </c>
      <c r="F21" s="12" t="s">
        <v>52</v>
      </c>
      <c r="G21" s="12" t="s">
        <v>53</v>
      </c>
      <c r="H21" s="12" t="s">
        <v>54</v>
      </c>
      <c r="I21" s="11" t="s">
        <v>102</v>
      </c>
      <c r="J21" s="11" t="s">
        <v>98</v>
      </c>
      <c r="K21" s="14"/>
    </row>
    <row r="22" spans="1:11" ht="15" customHeight="1">
      <c r="A22" s="10" t="s">
        <v>25</v>
      </c>
      <c r="B22" s="11" t="s">
        <v>26</v>
      </c>
      <c r="C22" s="12" t="s">
        <v>27</v>
      </c>
      <c r="D22" s="12" t="s">
        <v>50</v>
      </c>
      <c r="E22" s="12" t="s">
        <v>51</v>
      </c>
      <c r="F22" s="12" t="s">
        <v>52</v>
      </c>
      <c r="G22" s="12" t="s">
        <v>53</v>
      </c>
      <c r="H22" s="12" t="s">
        <v>58</v>
      </c>
      <c r="I22" s="11" t="s">
        <v>59</v>
      </c>
      <c r="J22" s="11" t="s">
        <v>98</v>
      </c>
      <c r="K22" s="14"/>
    </row>
  </sheetData>
  <autoFilter ref="A1:K22"/>
  <phoneticPr fontId="1" type="noConversion"/>
  <conditionalFormatting sqref="A1:A1048576">
    <cfRule type="duplicateValues" dxfId="0" priority="2" stopIfTrue="1"/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31" sqref="G31"/>
    </sheetView>
  </sheetViews>
  <sheetFormatPr defaultRowHeight="15"/>
  <cols>
    <col min="1" max="1" width="10.85546875" style="4" customWidth="1"/>
    <col min="2" max="2" width="29.5703125" style="3" customWidth="1"/>
    <col min="3" max="3" width="10.140625" style="3" customWidth="1"/>
    <col min="4" max="4" width="9.140625" style="1"/>
    <col min="5" max="5" width="13.85546875" style="3" customWidth="1"/>
    <col min="6" max="6" width="9.140625" style="1"/>
    <col min="7" max="7" width="14.140625" style="2" customWidth="1"/>
    <col min="8" max="8" width="12.140625" style="2" customWidth="1"/>
    <col min="9" max="9" width="14.5703125" style="2" customWidth="1"/>
    <col min="10" max="16384" width="9.140625" style="3"/>
  </cols>
  <sheetData>
    <row r="1" spans="1:9" s="2" customFormat="1">
      <c r="A1" s="4" t="s">
        <v>39</v>
      </c>
      <c r="B1" s="2" t="s">
        <v>41</v>
      </c>
      <c r="C1" s="2" t="s">
        <v>42</v>
      </c>
      <c r="D1" s="1" t="s">
        <v>117</v>
      </c>
      <c r="E1" s="2" t="s">
        <v>186</v>
      </c>
      <c r="F1" s="1" t="s">
        <v>118</v>
      </c>
      <c r="G1" s="2" t="s">
        <v>121</v>
      </c>
      <c r="H1" s="2" t="s">
        <v>122</v>
      </c>
      <c r="I1" s="2" t="s">
        <v>185</v>
      </c>
    </row>
    <row r="2" spans="1:9">
      <c r="A2" s="4" t="s">
        <v>30</v>
      </c>
      <c r="B2" s="3" t="str">
        <f>VLOOKUP(A2,INFO!$A:$D,2,FALSE)</f>
        <v>WONG, Man Hang</v>
      </c>
      <c r="C2" s="3" t="str">
        <f>VLOOKUP($A2,INFO!$A:$D,3,FALSE)&amp;""</f>
        <v>黃敏恆</v>
      </c>
      <c r="D2" s="2" t="str">
        <f>VLOOKUP($A2,INFO!$A:$D,4,FALSE)&amp;""</f>
        <v>M</v>
      </c>
      <c r="E2" s="3" t="s">
        <v>120</v>
      </c>
      <c r="F2" s="1" t="s">
        <v>189</v>
      </c>
      <c r="G2" s="2" t="s">
        <v>119</v>
      </c>
      <c r="H2" s="2" t="s">
        <v>187</v>
      </c>
    </row>
    <row r="3" spans="1:9">
      <c r="A3" s="4" t="s">
        <v>31</v>
      </c>
      <c r="B3" s="3" t="str">
        <f>VLOOKUP(A3,INFO!$A:$D,2,FALSE)</f>
        <v>HUANG, Wai Ni</v>
      </c>
      <c r="C3" s="3" t="str">
        <f>VLOOKUP($A3,INFO!$A:$D,3,FALSE)&amp;""</f>
        <v>黃蔚妮</v>
      </c>
      <c r="D3" s="2" t="str">
        <f>VLOOKUP($A3,INFO!$A:$D,4,FALSE)&amp;""</f>
        <v>F</v>
      </c>
      <c r="E3" s="3" t="s">
        <v>120</v>
      </c>
      <c r="F3" s="1" t="s">
        <v>189</v>
      </c>
      <c r="G3" s="2" t="s">
        <v>119</v>
      </c>
      <c r="H3" s="2" t="s">
        <v>187</v>
      </c>
      <c r="I3" s="2" t="s">
        <v>155</v>
      </c>
    </row>
    <row r="4" spans="1:9">
      <c r="A4" s="4" t="s">
        <v>32</v>
      </c>
      <c r="B4" s="3" t="str">
        <f>VLOOKUP(A4,INFO!$A:$D,2,FALSE)</f>
        <v>HO, Ka Hung</v>
      </c>
      <c r="C4" s="3" t="str">
        <f>VLOOKUP($A4,INFO!$A:$D,3,FALSE)&amp;""</f>
        <v>何家雄</v>
      </c>
      <c r="D4" s="2" t="str">
        <f>VLOOKUP($A4,INFO!$A:$D,4,FALSE)&amp;""</f>
        <v>M</v>
      </c>
      <c r="E4" s="3" t="s">
        <v>120</v>
      </c>
      <c r="F4" s="1" t="s">
        <v>189</v>
      </c>
      <c r="G4" s="2" t="s">
        <v>119</v>
      </c>
      <c r="H4" s="2" t="s">
        <v>187</v>
      </c>
      <c r="I4" s="2" t="s">
        <v>128</v>
      </c>
    </row>
    <row r="5" spans="1:9">
      <c r="A5" s="4" t="s">
        <v>33</v>
      </c>
      <c r="B5" s="3" t="str">
        <f>VLOOKUP(A5,INFO!$A:$D,2,FALSE)</f>
        <v>LI, Yeung Pan</v>
      </c>
      <c r="C5" s="3" t="str">
        <f>VLOOKUP($A5,INFO!$A:$D,3,FALSE)&amp;""</f>
        <v>李陽彬</v>
      </c>
      <c r="D5" s="2" t="str">
        <f>VLOOKUP($A5,INFO!$A:$D,4,FALSE)&amp;""</f>
        <v>M</v>
      </c>
      <c r="E5" s="3" t="s">
        <v>120</v>
      </c>
      <c r="F5" s="1" t="s">
        <v>189</v>
      </c>
      <c r="G5" s="2" t="s">
        <v>119</v>
      </c>
      <c r="H5" s="2" t="s">
        <v>187</v>
      </c>
      <c r="I5" s="2" t="s">
        <v>128</v>
      </c>
    </row>
    <row r="6" spans="1:9">
      <c r="A6" s="4" t="s">
        <v>34</v>
      </c>
      <c r="B6" s="3" t="str">
        <f>VLOOKUP(A6,INFO!$A:$D,2,FALSE)</f>
        <v>CHAN, Pak Hong</v>
      </c>
      <c r="C6" s="3" t="str">
        <f>VLOOKUP($A6,INFO!$A:$D,3,FALSE)&amp;""</f>
        <v>陳栢康</v>
      </c>
      <c r="D6" s="2" t="str">
        <f>VLOOKUP($A6,INFO!$A:$D,4,FALSE)&amp;""</f>
        <v>M</v>
      </c>
      <c r="E6" s="3" t="s">
        <v>120</v>
      </c>
      <c r="F6" s="1" t="s">
        <v>189</v>
      </c>
      <c r="G6" s="2" t="s">
        <v>119</v>
      </c>
      <c r="H6" s="2" t="s">
        <v>187</v>
      </c>
      <c r="I6" s="2" t="s">
        <v>155</v>
      </c>
    </row>
    <row r="7" spans="1:9">
      <c r="A7" s="4" t="s">
        <v>35</v>
      </c>
      <c r="B7" s="3" t="str">
        <f>VLOOKUP(A7,INFO!$A:$D,2,FALSE)</f>
        <v>HON, Kwong Shing</v>
      </c>
      <c r="C7" s="3" t="str">
        <f>VLOOKUP($A7,INFO!$A:$D,3,FALSE)&amp;""</f>
        <v>韓廣盛</v>
      </c>
      <c r="D7" s="2" t="str">
        <f>VLOOKUP($A7,INFO!$A:$D,4,FALSE)&amp;""</f>
        <v>M</v>
      </c>
      <c r="E7" s="3" t="s">
        <v>120</v>
      </c>
      <c r="F7" s="1" t="s">
        <v>189</v>
      </c>
      <c r="G7" s="2" t="s">
        <v>119</v>
      </c>
      <c r="H7" s="2" t="s">
        <v>187</v>
      </c>
      <c r="I7" s="2" t="s">
        <v>128</v>
      </c>
    </row>
    <row r="8" spans="1:9">
      <c r="A8" s="4" t="s">
        <v>36</v>
      </c>
      <c r="B8" s="3" t="str">
        <f>VLOOKUP(A8,INFO!$A:$D,2,FALSE)</f>
        <v>LAM, Ka Wo</v>
      </c>
      <c r="C8" s="3" t="str">
        <f>VLOOKUP($A8,INFO!$A:$D,3,FALSE)&amp;""</f>
        <v>林嘉和</v>
      </c>
      <c r="D8" s="2" t="str">
        <f>VLOOKUP($A8,INFO!$A:$D,4,FALSE)&amp;""</f>
        <v>M</v>
      </c>
      <c r="E8" s="3" t="s">
        <v>120</v>
      </c>
      <c r="F8" s="1" t="s">
        <v>189</v>
      </c>
      <c r="G8" s="2" t="s">
        <v>119</v>
      </c>
      <c r="H8" s="2" t="s">
        <v>187</v>
      </c>
    </row>
    <row r="9" spans="1:9">
      <c r="A9" s="4" t="s">
        <v>67</v>
      </c>
      <c r="B9" s="3" t="str">
        <f>VLOOKUP(A9,INFO!$A:$D,2,FALSE)</f>
        <v>CHAU, Kwok Yan</v>
      </c>
      <c r="C9" s="3" t="str">
        <f>VLOOKUP($A9,INFO!$A:$D,3,FALSE)&amp;""</f>
        <v>周國炘</v>
      </c>
      <c r="D9" s="2" t="str">
        <f>VLOOKUP($A9,INFO!$A:$D,4,FALSE)&amp;""</f>
        <v>M</v>
      </c>
      <c r="E9" s="3" t="s">
        <v>120</v>
      </c>
      <c r="F9" s="1" t="s">
        <v>189</v>
      </c>
      <c r="G9" s="2" t="s">
        <v>119</v>
      </c>
      <c r="H9" s="2" t="s">
        <v>187</v>
      </c>
    </row>
    <row r="10" spans="1:9">
      <c r="A10" s="4" t="s">
        <v>71</v>
      </c>
      <c r="B10" s="3" t="str">
        <f>VLOOKUP(A10,INFO!$A:$D,2,FALSE)</f>
        <v>FU, Ying Kiu Yonnie</v>
      </c>
      <c r="C10" s="3" t="str">
        <f>VLOOKUP($A10,INFO!$A:$D,3,FALSE)&amp;""</f>
        <v>傅映蕎</v>
      </c>
      <c r="D10" s="2" t="str">
        <f>VLOOKUP($A10,INFO!$A:$D,4,FALSE)&amp;""</f>
        <v>F</v>
      </c>
      <c r="E10" s="3" t="s">
        <v>120</v>
      </c>
      <c r="F10" s="1" t="s">
        <v>189</v>
      </c>
      <c r="G10" s="2" t="s">
        <v>119</v>
      </c>
      <c r="H10" s="2" t="s">
        <v>188</v>
      </c>
    </row>
    <row r="11" spans="1:9">
      <c r="A11" s="4" t="s">
        <v>80</v>
      </c>
      <c r="B11" s="3" t="str">
        <f>VLOOKUP(A11,INFO!$A:$D,2,FALSE)</f>
        <v>KWONG, Hiu Kit</v>
      </c>
      <c r="C11" s="3" t="str">
        <f>VLOOKUP($A11,INFO!$A:$D,3,FALSE)&amp;""</f>
        <v>鄺曉杰</v>
      </c>
      <c r="D11" s="2" t="str">
        <f>VLOOKUP($A11,INFO!$A:$D,4,FALSE)&amp;""</f>
        <v>M</v>
      </c>
      <c r="E11" s="3" t="s">
        <v>120</v>
      </c>
      <c r="F11" s="1" t="s">
        <v>189</v>
      </c>
      <c r="G11" s="2" t="s">
        <v>119</v>
      </c>
      <c r="H11" s="2" t="s">
        <v>187</v>
      </c>
    </row>
    <row r="12" spans="1:9">
      <c r="A12" s="4" t="s">
        <v>86</v>
      </c>
      <c r="B12" s="3" t="str">
        <f>VLOOKUP(A12,INFO!$A:$D,2,FALSE)</f>
        <v>KWOK, Ka Yu</v>
      </c>
      <c r="C12" s="3" t="str">
        <f>VLOOKUP($A12,INFO!$A:$D,3,FALSE)&amp;""</f>
        <v>郭嘉茹</v>
      </c>
      <c r="D12" s="2" t="str">
        <f>VLOOKUP($A12,INFO!$A:$D,4,FALSE)&amp;""</f>
        <v>F</v>
      </c>
      <c r="E12" s="3" t="s">
        <v>120</v>
      </c>
      <c r="F12" s="1" t="s">
        <v>189</v>
      </c>
      <c r="G12" s="2" t="s">
        <v>119</v>
      </c>
      <c r="H12" s="2" t="s">
        <v>187</v>
      </c>
      <c r="I12" s="2" t="s">
        <v>155</v>
      </c>
    </row>
    <row r="13" spans="1:9">
      <c r="A13" s="4" t="s">
        <v>93</v>
      </c>
      <c r="B13" s="3" t="str">
        <f>VLOOKUP(A13,INFO!$A:$D,2,FALSE)</f>
        <v>PUN, Tsz Him</v>
      </c>
      <c r="C13" s="3" t="str">
        <f>VLOOKUP($A13,INFO!$A:$D,3,FALSE)&amp;""</f>
        <v>潘子謙</v>
      </c>
      <c r="D13" s="2" t="str">
        <f>VLOOKUP($A13,INFO!$A:$D,4,FALSE)&amp;""</f>
        <v>M</v>
      </c>
      <c r="E13" s="3" t="s">
        <v>120</v>
      </c>
      <c r="F13" s="1" t="s">
        <v>189</v>
      </c>
      <c r="G13" s="2" t="s">
        <v>119</v>
      </c>
      <c r="H13" s="2" t="s">
        <v>187</v>
      </c>
    </row>
    <row r="14" spans="1:9">
      <c r="A14" s="4" t="s">
        <v>99</v>
      </c>
      <c r="B14" s="3" t="str">
        <f>VLOOKUP(A14,INFO!$A:$D,2,FALSE)</f>
        <v>CHIU, Cheuk Yin</v>
      </c>
      <c r="C14" s="3" t="str">
        <f>VLOOKUP($A14,INFO!$A:$D,3,FALSE)&amp;""</f>
        <v>招卓賢</v>
      </c>
      <c r="D14" s="2" t="str">
        <f>VLOOKUP($A14,INFO!$A:$D,4,FALSE)&amp;""</f>
        <v>M</v>
      </c>
      <c r="E14" s="3" t="s">
        <v>120</v>
      </c>
      <c r="F14" s="1" t="s">
        <v>189</v>
      </c>
      <c r="G14" s="2" t="s">
        <v>119</v>
      </c>
      <c r="H14" s="2" t="s">
        <v>187</v>
      </c>
    </row>
    <row r="15" spans="1:9">
      <c r="A15" s="4" t="s">
        <v>103</v>
      </c>
      <c r="B15" s="3" t="str">
        <f>VLOOKUP(A15,INFO!$A:$D,2,FALSE)</f>
        <v>SHIM, Daejin</v>
      </c>
      <c r="C15" s="3" t="str">
        <f>VLOOKUP($A15,INFO!$A:$D,3,FALSE)&amp;""</f>
        <v>沈大晉</v>
      </c>
      <c r="D15" s="2" t="str">
        <f>VLOOKUP($A15,INFO!$A:$D,4,FALSE)&amp;""</f>
        <v>M</v>
      </c>
      <c r="E15" s="3" t="s">
        <v>120</v>
      </c>
      <c r="F15" s="1" t="s">
        <v>189</v>
      </c>
      <c r="G15" s="2" t="s">
        <v>119</v>
      </c>
      <c r="H15" s="2" t="s">
        <v>187</v>
      </c>
    </row>
    <row r="16" spans="1:9">
      <c r="A16" s="4" t="s">
        <v>105</v>
      </c>
      <c r="B16" s="3" t="str">
        <f>VLOOKUP(A16,INFO!$A:$D,2,FALSE)</f>
        <v>TAN, Leafynn</v>
      </c>
      <c r="C16" s="3" t="str">
        <f>VLOOKUP($A16,INFO!$A:$D,3,FALSE)&amp;""</f>
        <v/>
      </c>
      <c r="D16" s="2" t="str">
        <f>VLOOKUP($A16,INFO!$A:$D,4,FALSE)&amp;""</f>
        <v>F</v>
      </c>
      <c r="E16" s="3" t="s">
        <v>120</v>
      </c>
      <c r="F16" s="1" t="s">
        <v>189</v>
      </c>
      <c r="G16" s="2" t="s">
        <v>119</v>
      </c>
      <c r="H16" s="2" t="s">
        <v>187</v>
      </c>
    </row>
    <row r="17" spans="1:9">
      <c r="A17" s="4" t="s">
        <v>107</v>
      </c>
      <c r="B17" s="3" t="str">
        <f>VLOOKUP(A17,INFO!$A:$D,2,FALSE)</f>
        <v>YANG, Minju</v>
      </c>
      <c r="C17" s="3" t="str">
        <f>VLOOKUP($A17,INFO!$A:$D,3,FALSE)&amp;""</f>
        <v>梁民主</v>
      </c>
      <c r="D17" s="2" t="str">
        <f>VLOOKUP($A17,INFO!$A:$D,4,FALSE)&amp;""</f>
        <v>F</v>
      </c>
      <c r="E17" s="3" t="s">
        <v>120</v>
      </c>
      <c r="F17" s="1" t="s">
        <v>189</v>
      </c>
      <c r="G17" s="2" t="s">
        <v>119</v>
      </c>
      <c r="H17" s="2" t="s">
        <v>187</v>
      </c>
    </row>
    <row r="18" spans="1:9">
      <c r="A18" s="4" t="s">
        <v>0</v>
      </c>
      <c r="B18" s="3" t="str">
        <f>VLOOKUP(A18,INFO!$A:$D,2,FALSE)</f>
        <v>CHOY, Ming Yiu</v>
      </c>
      <c r="C18" s="3" t="str">
        <f>VLOOKUP($A18,INFO!$A:$D,3,FALSE)&amp;""</f>
        <v>蔡銘耀</v>
      </c>
      <c r="D18" s="2" t="str">
        <f>VLOOKUP($A18,INFO!$A:$D,4,FALSE)&amp;""</f>
        <v>M</v>
      </c>
      <c r="E18" s="3" t="s">
        <v>120</v>
      </c>
      <c r="F18" s="1" t="s">
        <v>189</v>
      </c>
      <c r="G18" s="2" t="s">
        <v>119</v>
      </c>
      <c r="H18" s="2" t="s">
        <v>187</v>
      </c>
      <c r="I18" s="2" t="s">
        <v>156</v>
      </c>
    </row>
    <row r="19" spans="1:9">
      <c r="A19" s="4" t="s">
        <v>3</v>
      </c>
      <c r="B19" s="3" t="str">
        <f>VLOOKUP(A19,INFO!$A:$D,2,FALSE)</f>
        <v>CHONG, Yuen</v>
      </c>
      <c r="C19" s="3" t="str">
        <f>VLOOKUP($A19,INFO!$A:$D,3,FALSE)&amp;""</f>
        <v>莊園</v>
      </c>
      <c r="D19" s="2" t="str">
        <f>VLOOKUP($A19,INFO!$A:$D,4,FALSE)&amp;""</f>
        <v>M</v>
      </c>
      <c r="E19" s="3" t="s">
        <v>120</v>
      </c>
      <c r="F19" s="1" t="s">
        <v>189</v>
      </c>
      <c r="G19" s="2" t="s">
        <v>119</v>
      </c>
      <c r="H19" s="2" t="s">
        <v>187</v>
      </c>
    </row>
    <row r="20" spans="1:9">
      <c r="A20" s="4" t="s">
        <v>6</v>
      </c>
      <c r="B20" s="3" t="str">
        <f>VLOOKUP(A20,INFO!$A:$D,2,FALSE)</f>
        <v>WONG, Yuet Yuen</v>
      </c>
      <c r="C20" s="3" t="str">
        <f>VLOOKUP($A20,INFO!$A:$D,3,FALSE)&amp;""</f>
        <v>王悅元</v>
      </c>
      <c r="D20" s="2" t="str">
        <f>VLOOKUP($A20,INFO!$A:$D,4,FALSE)&amp;""</f>
        <v>M</v>
      </c>
      <c r="E20" s="3" t="s">
        <v>120</v>
      </c>
      <c r="F20" s="1" t="s">
        <v>189</v>
      </c>
      <c r="G20" s="2" t="s">
        <v>119</v>
      </c>
      <c r="H20" s="2" t="s">
        <v>187</v>
      </c>
      <c r="I20" s="2" t="s">
        <v>156</v>
      </c>
    </row>
    <row r="21" spans="1:9">
      <c r="A21" s="4" t="s">
        <v>9</v>
      </c>
      <c r="B21" s="3" t="str">
        <f>VLOOKUP(A21,INFO!$A:$D,2,FALSE)</f>
        <v>MA, Ho Yin</v>
      </c>
      <c r="C21" s="3" t="str">
        <f>VLOOKUP($A21,INFO!$A:$D,3,FALSE)&amp;""</f>
        <v>馬浩然</v>
      </c>
      <c r="D21" s="2" t="str">
        <f>VLOOKUP($A21,INFO!$A:$D,4,FALSE)&amp;""</f>
        <v>M</v>
      </c>
      <c r="E21" s="3" t="s">
        <v>120</v>
      </c>
      <c r="F21" s="1" t="s">
        <v>189</v>
      </c>
      <c r="G21" s="2" t="s">
        <v>119</v>
      </c>
      <c r="H21" s="2" t="s">
        <v>187</v>
      </c>
      <c r="I21" s="2" t="s">
        <v>156</v>
      </c>
    </row>
    <row r="22" spans="1:9">
      <c r="A22" s="4" t="s">
        <v>25</v>
      </c>
      <c r="B22" s="3" t="str">
        <f>VLOOKUP(A22,INFO!$A:$D,2,FALSE)</f>
        <v>YIM, Chun Tung</v>
      </c>
      <c r="C22" s="3" t="str">
        <f>VLOOKUP($A22,INFO!$A:$D,3,FALSE)&amp;""</f>
        <v>嚴振東</v>
      </c>
      <c r="D22" s="2" t="str">
        <f>VLOOKUP($A22,INFO!$A:$D,4,FALSE)&amp;""</f>
        <v>M</v>
      </c>
      <c r="E22" s="3" t="s">
        <v>120</v>
      </c>
      <c r="F22" s="1" t="s">
        <v>189</v>
      </c>
      <c r="G22" s="2" t="s">
        <v>119</v>
      </c>
      <c r="H22" s="2" t="s">
        <v>187</v>
      </c>
    </row>
  </sheetData>
  <sheetCalcPr fullCalcOnLoad="1"/>
  <autoFilter ref="A1:I22"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5"/>
  <sheetViews>
    <sheetView workbookViewId="0">
      <pane xSplit="3" ySplit="1" topLeftCell="D65" activePane="bottomRight" state="frozen"/>
      <selection pane="topRight" activeCell="D1" sqref="D1"/>
      <selection pane="bottomLeft" activeCell="A2" sqref="A2"/>
      <selection pane="bottomRight" activeCell="J3" sqref="J3"/>
    </sheetView>
  </sheetViews>
  <sheetFormatPr defaultRowHeight="15"/>
  <cols>
    <col min="1" max="1" width="10.85546875" style="4" customWidth="1"/>
    <col min="2" max="2" width="29.5703125" style="3" customWidth="1"/>
    <col min="3" max="3" width="10.140625" style="3" customWidth="1"/>
    <col min="4" max="4" width="9.140625" style="1"/>
    <col min="5" max="5" width="13.85546875" style="3" customWidth="1"/>
    <col min="6" max="6" width="26.85546875" style="2" customWidth="1"/>
    <col min="7" max="7" width="53.7109375" style="6" customWidth="1"/>
    <col min="8" max="8" width="7.85546875" style="2" customWidth="1"/>
    <col min="9" max="9" width="24.140625" style="2" customWidth="1"/>
    <col min="10" max="10" width="12.85546875" style="2" customWidth="1"/>
    <col min="11" max="11" width="16.28515625" style="2" customWidth="1"/>
    <col min="12" max="12" width="55.85546875" style="2" customWidth="1"/>
    <col min="13" max="16384" width="9.140625" style="3"/>
  </cols>
  <sheetData>
    <row r="1" spans="1:12" s="2" customFormat="1">
      <c r="A1" s="4" t="s">
        <v>39</v>
      </c>
      <c r="B1" s="2" t="s">
        <v>41</v>
      </c>
      <c r="C1" s="2" t="s">
        <v>42</v>
      </c>
      <c r="D1" s="1" t="s">
        <v>117</v>
      </c>
      <c r="E1" s="2" t="s">
        <v>186</v>
      </c>
      <c r="F1" s="2" t="s">
        <v>124</v>
      </c>
      <c r="G1" s="2" t="s">
        <v>123</v>
      </c>
      <c r="H1" s="2" t="s">
        <v>117</v>
      </c>
      <c r="I1" s="2" t="s">
        <v>127</v>
      </c>
      <c r="J1" s="2" t="s">
        <v>126</v>
      </c>
      <c r="K1" s="2" t="s">
        <v>125</v>
      </c>
      <c r="L1" s="2" t="s">
        <v>12</v>
      </c>
    </row>
    <row r="2" spans="1:12">
      <c r="A2" s="4" t="s">
        <v>9</v>
      </c>
      <c r="B2" s="3" t="str">
        <f>VLOOKUP($A2,Teams!$A:$D,2,FALSE)&amp;""</f>
        <v>MA, Ho Yin</v>
      </c>
      <c r="C2" s="3" t="str">
        <f>VLOOKUP($A2,Teams!$A:$D,3,FALSE)&amp;""</f>
        <v>馬浩然</v>
      </c>
      <c r="D2" s="2" t="str">
        <f>VLOOKUP($A2,Teams!$A:$D,4,FALSE)&amp;""</f>
        <v>M</v>
      </c>
      <c r="E2" s="3" t="s">
        <v>120</v>
      </c>
      <c r="F2" s="5">
        <v>41259</v>
      </c>
      <c r="G2" s="6" t="s">
        <v>130</v>
      </c>
      <c r="H2" s="2" t="s">
        <v>50</v>
      </c>
      <c r="I2" s="2" t="s">
        <v>131</v>
      </c>
      <c r="J2" s="2" t="s">
        <v>190</v>
      </c>
      <c r="K2" s="2" t="s">
        <v>129</v>
      </c>
    </row>
    <row r="3" spans="1:12">
      <c r="A3" s="4" t="s">
        <v>71</v>
      </c>
      <c r="B3" s="3" t="str">
        <f>VLOOKUP($A3,Teams!$A:$D,2,FALSE)&amp;""</f>
        <v>FU, Ying Kiu Yonnie</v>
      </c>
      <c r="C3" s="3" t="str">
        <f>VLOOKUP($A3,Teams!$A:$D,3,FALSE)&amp;""</f>
        <v>傅映蕎</v>
      </c>
      <c r="D3" s="2" t="str">
        <f>VLOOKUP($A3,Teams!$A:$D,4,FALSE)&amp;""</f>
        <v>F</v>
      </c>
      <c r="E3" s="3" t="s">
        <v>120</v>
      </c>
      <c r="F3" s="5" t="s">
        <v>132</v>
      </c>
      <c r="G3" s="6" t="s">
        <v>133</v>
      </c>
      <c r="H3" s="2" t="s">
        <v>60</v>
      </c>
      <c r="I3" s="2" t="s">
        <v>134</v>
      </c>
      <c r="J3" s="2" t="s">
        <v>191</v>
      </c>
      <c r="K3" s="2" t="s">
        <v>135</v>
      </c>
      <c r="L3" s="2" t="s">
        <v>182</v>
      </c>
    </row>
    <row r="4" spans="1:12">
      <c r="A4" s="4" t="s">
        <v>9</v>
      </c>
      <c r="B4" s="3" t="str">
        <f>VLOOKUP($A4,Teams!$A:$D,2,FALSE)&amp;""</f>
        <v>MA, Ho Yin</v>
      </c>
      <c r="C4" s="3" t="str">
        <f>VLOOKUP($A4,Teams!$A:$D,3,FALSE)&amp;""</f>
        <v>馬浩然</v>
      </c>
      <c r="D4" s="2" t="str">
        <f>VLOOKUP($A4,Teams!$A:$D,4,FALSE)&amp;""</f>
        <v>M</v>
      </c>
      <c r="E4" s="3" t="s">
        <v>120</v>
      </c>
      <c r="F4" s="2" t="s">
        <v>168</v>
      </c>
      <c r="G4" s="6" t="s">
        <v>136</v>
      </c>
      <c r="H4" s="2" t="s">
        <v>50</v>
      </c>
      <c r="I4" s="2" t="s">
        <v>137</v>
      </c>
      <c r="J4" s="2" t="s">
        <v>190</v>
      </c>
      <c r="K4" s="2" t="s">
        <v>129</v>
      </c>
      <c r="L4" s="2" t="s">
        <v>148</v>
      </c>
    </row>
    <row r="5" spans="1:12">
      <c r="A5" s="4" t="s">
        <v>9</v>
      </c>
      <c r="B5" s="3" t="str">
        <f>VLOOKUP($A5,Teams!$A:$D,2,FALSE)&amp;""</f>
        <v>MA, Ho Yin</v>
      </c>
      <c r="C5" s="3" t="str">
        <f>VLOOKUP($A5,Teams!$A:$D,3,FALSE)&amp;""</f>
        <v>馬浩然</v>
      </c>
      <c r="D5" s="2" t="str">
        <f>VLOOKUP($A5,Teams!$A:$D,4,FALSE)&amp;""</f>
        <v>M</v>
      </c>
      <c r="E5" s="3" t="s">
        <v>120</v>
      </c>
      <c r="F5" s="5">
        <v>41167</v>
      </c>
      <c r="G5" s="6" t="s">
        <v>138</v>
      </c>
      <c r="H5" s="2" t="s">
        <v>50</v>
      </c>
      <c r="I5" s="2" t="s">
        <v>139</v>
      </c>
      <c r="J5" s="2" t="s">
        <v>190</v>
      </c>
      <c r="K5" s="2" t="s">
        <v>135</v>
      </c>
      <c r="L5" s="2" t="s">
        <v>149</v>
      </c>
    </row>
    <row r="6" spans="1:12">
      <c r="A6" s="4" t="s">
        <v>9</v>
      </c>
      <c r="B6" s="3" t="str">
        <f>VLOOKUP($A6,Teams!$A:$D,2,FALSE)&amp;""</f>
        <v>MA, Ho Yin</v>
      </c>
      <c r="C6" s="3" t="str">
        <f>VLOOKUP($A6,Teams!$A:$D,3,FALSE)&amp;""</f>
        <v>馬浩然</v>
      </c>
      <c r="D6" s="2" t="str">
        <f>VLOOKUP($A6,Teams!$A:$D,4,FALSE)&amp;""</f>
        <v>M</v>
      </c>
      <c r="E6" s="3" t="s">
        <v>120</v>
      </c>
      <c r="F6" s="5">
        <v>41167</v>
      </c>
      <c r="G6" s="6" t="s">
        <v>138</v>
      </c>
      <c r="H6" s="2" t="s">
        <v>50</v>
      </c>
      <c r="I6" s="2" t="s">
        <v>139</v>
      </c>
      <c r="J6" s="2" t="s">
        <v>191</v>
      </c>
      <c r="K6" s="2" t="s">
        <v>129</v>
      </c>
    </row>
    <row r="7" spans="1:12">
      <c r="A7" s="4" t="s">
        <v>99</v>
      </c>
      <c r="B7" s="3" t="str">
        <f>VLOOKUP($A7,Teams!$A:$D,2,FALSE)&amp;""</f>
        <v>CHIU, Cheuk Yin</v>
      </c>
      <c r="C7" s="3" t="str">
        <f>VLOOKUP($A7,Teams!$A:$D,3,FALSE)&amp;""</f>
        <v>招卓賢</v>
      </c>
      <c r="D7" s="2" t="str">
        <f>VLOOKUP($A7,Teams!$A:$D,4,FALSE)&amp;""</f>
        <v>M</v>
      </c>
      <c r="E7" s="3" t="s">
        <v>120</v>
      </c>
      <c r="F7" s="5">
        <v>41167</v>
      </c>
      <c r="G7" s="6" t="s">
        <v>138</v>
      </c>
      <c r="H7" s="2" t="s">
        <v>50</v>
      </c>
      <c r="I7" s="2" t="s">
        <v>140</v>
      </c>
      <c r="J7" s="2" t="s">
        <v>190</v>
      </c>
      <c r="K7" s="2" t="s">
        <v>141</v>
      </c>
    </row>
    <row r="8" spans="1:12">
      <c r="A8" s="4" t="s">
        <v>93</v>
      </c>
      <c r="B8" s="3" t="str">
        <f>VLOOKUP($A8,Teams!$A:$D,2,FALSE)&amp;""</f>
        <v>PUN, Tsz Him</v>
      </c>
      <c r="C8" s="3" t="str">
        <f>VLOOKUP($A8,Teams!$A:$D,3,FALSE)&amp;""</f>
        <v>潘子謙</v>
      </c>
      <c r="D8" s="2" t="str">
        <f>VLOOKUP($A8,Teams!$A:$D,4,FALSE)&amp;""</f>
        <v>M</v>
      </c>
      <c r="E8" s="3" t="s">
        <v>120</v>
      </c>
      <c r="F8" s="5">
        <v>41167</v>
      </c>
      <c r="G8" s="6" t="s">
        <v>138</v>
      </c>
      <c r="H8" s="2" t="s">
        <v>50</v>
      </c>
      <c r="I8" s="2" t="s">
        <v>140</v>
      </c>
      <c r="J8" s="2" t="s">
        <v>190</v>
      </c>
      <c r="K8" s="2" t="s">
        <v>129</v>
      </c>
    </row>
    <row r="9" spans="1:12">
      <c r="A9" s="4" t="s">
        <v>33</v>
      </c>
      <c r="B9" s="3" t="str">
        <f>VLOOKUP($A9,Teams!$A:$D,2,FALSE)&amp;""</f>
        <v>LI, Yeung Pan</v>
      </c>
      <c r="C9" s="3" t="str">
        <f>VLOOKUP($A9,Teams!$A:$D,3,FALSE)&amp;""</f>
        <v>李陽彬</v>
      </c>
      <c r="D9" s="2" t="str">
        <f>VLOOKUP($A9,Teams!$A:$D,4,FALSE)&amp;""</f>
        <v>M</v>
      </c>
      <c r="E9" s="3" t="s">
        <v>120</v>
      </c>
      <c r="F9" s="2" t="s">
        <v>167</v>
      </c>
      <c r="G9" s="6" t="s">
        <v>142</v>
      </c>
      <c r="H9" s="2" t="s">
        <v>50</v>
      </c>
      <c r="I9" s="2" t="s">
        <v>131</v>
      </c>
      <c r="J9" s="2" t="s">
        <v>190</v>
      </c>
      <c r="K9" s="2" t="s">
        <v>143</v>
      </c>
    </row>
    <row r="10" spans="1:12">
      <c r="A10" s="4" t="s">
        <v>0</v>
      </c>
      <c r="B10" s="3" t="str">
        <f>VLOOKUP($A10,Teams!$A:$D,2,FALSE)&amp;""</f>
        <v>CHOY, Ming Yiu</v>
      </c>
      <c r="C10" s="3" t="str">
        <f>VLOOKUP($A10,Teams!$A:$D,3,FALSE)&amp;""</f>
        <v>蔡銘耀</v>
      </c>
      <c r="D10" s="2" t="str">
        <f>VLOOKUP($A10,Teams!$A:$D,4,FALSE)&amp;""</f>
        <v>M</v>
      </c>
      <c r="E10" s="3" t="s">
        <v>120</v>
      </c>
      <c r="F10" s="2" t="s">
        <v>167</v>
      </c>
      <c r="G10" s="6" t="s">
        <v>142</v>
      </c>
      <c r="H10" s="2" t="s">
        <v>50</v>
      </c>
      <c r="I10" s="2" t="s">
        <v>144</v>
      </c>
      <c r="J10" s="2" t="s">
        <v>190</v>
      </c>
      <c r="K10" s="2" t="s">
        <v>135</v>
      </c>
    </row>
    <row r="11" spans="1:12">
      <c r="A11" s="4" t="s">
        <v>0</v>
      </c>
      <c r="B11" s="3" t="str">
        <f>VLOOKUP($A11,Teams!$A:$D,2,FALSE)&amp;""</f>
        <v>CHOY, Ming Yiu</v>
      </c>
      <c r="C11" s="3" t="str">
        <f>VLOOKUP($A11,Teams!$A:$D,3,FALSE)&amp;""</f>
        <v>蔡銘耀</v>
      </c>
      <c r="D11" s="2" t="str">
        <f>VLOOKUP($A11,Teams!$A:$D,4,FALSE)&amp;""</f>
        <v>M</v>
      </c>
      <c r="E11" s="3" t="s">
        <v>120</v>
      </c>
      <c r="F11" s="2" t="s">
        <v>167</v>
      </c>
      <c r="G11" s="6" t="s">
        <v>142</v>
      </c>
      <c r="H11" s="2" t="s">
        <v>50</v>
      </c>
      <c r="I11" s="2" t="s">
        <v>144</v>
      </c>
      <c r="J11" s="2" t="s">
        <v>190</v>
      </c>
      <c r="K11" s="2" t="s">
        <v>145</v>
      </c>
    </row>
    <row r="12" spans="1:12">
      <c r="A12" s="4" t="s">
        <v>35</v>
      </c>
      <c r="B12" s="3" t="str">
        <f>VLOOKUP($A12,Teams!$A:$D,2,FALSE)&amp;""</f>
        <v>HON, Kwong Shing</v>
      </c>
      <c r="C12" s="3" t="str">
        <f>VLOOKUP($A12,Teams!$A:$D,3,FALSE)&amp;""</f>
        <v>韓廣盛</v>
      </c>
      <c r="D12" s="2" t="str">
        <f>VLOOKUP($A12,Teams!$A:$D,4,FALSE)&amp;""</f>
        <v>M</v>
      </c>
      <c r="E12" s="3" t="s">
        <v>120</v>
      </c>
      <c r="F12" s="2" t="s">
        <v>167</v>
      </c>
      <c r="G12" s="6" t="s">
        <v>142</v>
      </c>
      <c r="H12" s="2" t="s">
        <v>50</v>
      </c>
      <c r="I12" s="2" t="s">
        <v>137</v>
      </c>
      <c r="J12" s="2" t="s">
        <v>190</v>
      </c>
      <c r="K12" s="2" t="s">
        <v>141</v>
      </c>
    </row>
    <row r="13" spans="1:12">
      <c r="A13" s="4" t="s">
        <v>35</v>
      </c>
      <c r="B13" s="3" t="str">
        <f>VLOOKUP($A13,Teams!$A:$D,2,FALSE)&amp;""</f>
        <v>HON, Kwong Shing</v>
      </c>
      <c r="C13" s="3" t="str">
        <f>VLOOKUP($A13,Teams!$A:$D,3,FALSE)&amp;""</f>
        <v>韓廣盛</v>
      </c>
      <c r="D13" s="2" t="str">
        <f>VLOOKUP($A13,Teams!$A:$D,4,FALSE)&amp;""</f>
        <v>M</v>
      </c>
      <c r="E13" s="3" t="s">
        <v>120</v>
      </c>
      <c r="F13" s="2" t="s">
        <v>167</v>
      </c>
      <c r="G13" s="6" t="s">
        <v>142</v>
      </c>
      <c r="H13" s="2" t="s">
        <v>50</v>
      </c>
      <c r="I13" s="2" t="s">
        <v>137</v>
      </c>
      <c r="J13" s="2" t="s">
        <v>190</v>
      </c>
      <c r="K13" s="2" t="s">
        <v>143</v>
      </c>
    </row>
    <row r="14" spans="1:12">
      <c r="A14" s="4" t="s">
        <v>0</v>
      </c>
      <c r="B14" s="3" t="str">
        <f>VLOOKUP($A14,Teams!$A:$D,2,FALSE)&amp;""</f>
        <v>CHOY, Ming Yiu</v>
      </c>
      <c r="C14" s="3" t="str">
        <f>VLOOKUP($A14,Teams!$A:$D,3,FALSE)&amp;""</f>
        <v>蔡銘耀</v>
      </c>
      <c r="D14" s="2" t="str">
        <f>VLOOKUP($A14,Teams!$A:$D,4,FALSE)&amp;""</f>
        <v>M</v>
      </c>
      <c r="E14" s="3" t="s">
        <v>120</v>
      </c>
      <c r="F14" s="2" t="s">
        <v>166</v>
      </c>
      <c r="G14" s="6" t="s">
        <v>147</v>
      </c>
      <c r="H14" s="2" t="s">
        <v>50</v>
      </c>
      <c r="I14" s="2" t="s">
        <v>146</v>
      </c>
      <c r="J14" s="2" t="s">
        <v>191</v>
      </c>
      <c r="K14" s="2" t="s">
        <v>141</v>
      </c>
    </row>
    <row r="15" spans="1:12">
      <c r="A15" s="4" t="s">
        <v>6</v>
      </c>
      <c r="B15" s="3" t="str">
        <f>VLOOKUP($A15,Teams!$A:$D,2,FALSE)&amp;""</f>
        <v>WONG, Yuet Yuen</v>
      </c>
      <c r="C15" s="3" t="str">
        <f>VLOOKUP($A15,Teams!$A:$D,3,FALSE)&amp;""</f>
        <v>王悅元</v>
      </c>
      <c r="D15" s="2" t="str">
        <f>VLOOKUP($A15,Teams!$A:$D,4,FALSE)&amp;""</f>
        <v>M</v>
      </c>
      <c r="E15" s="3" t="s">
        <v>120</v>
      </c>
      <c r="F15" s="2" t="s">
        <v>166</v>
      </c>
      <c r="G15" s="6" t="s">
        <v>147</v>
      </c>
      <c r="H15" s="2" t="s">
        <v>50</v>
      </c>
      <c r="I15" s="2" t="s">
        <v>146</v>
      </c>
      <c r="J15" s="2" t="s">
        <v>191</v>
      </c>
      <c r="K15" s="2" t="s">
        <v>141</v>
      </c>
    </row>
    <row r="16" spans="1:12">
      <c r="A16" s="4" t="s">
        <v>34</v>
      </c>
      <c r="B16" s="3" t="str">
        <f>VLOOKUP($A16,Teams!$A:$D,2,FALSE)&amp;""</f>
        <v>CHAN, Pak Hong</v>
      </c>
      <c r="C16" s="3" t="str">
        <f>VLOOKUP($A16,Teams!$A:$D,3,FALSE)&amp;""</f>
        <v>陳栢康</v>
      </c>
      <c r="D16" s="2" t="str">
        <f>VLOOKUP($A16,Teams!$A:$D,4,FALSE)&amp;""</f>
        <v>M</v>
      </c>
      <c r="E16" s="3" t="s">
        <v>120</v>
      </c>
      <c r="F16" s="2" t="s">
        <v>166</v>
      </c>
      <c r="G16" s="6" t="s">
        <v>147</v>
      </c>
      <c r="H16" s="2" t="s">
        <v>50</v>
      </c>
      <c r="I16" s="2" t="s">
        <v>146</v>
      </c>
      <c r="J16" s="2" t="s">
        <v>191</v>
      </c>
      <c r="K16" s="2" t="s">
        <v>141</v>
      </c>
    </row>
    <row r="17" spans="1:12">
      <c r="A17" s="4" t="s">
        <v>35</v>
      </c>
      <c r="B17" s="3" t="str">
        <f>VLOOKUP($A17,Teams!$A:$D,2,FALSE)&amp;""</f>
        <v>HON, Kwong Shing</v>
      </c>
      <c r="C17" s="3" t="str">
        <f>VLOOKUP($A17,Teams!$A:$D,3,FALSE)&amp;""</f>
        <v>韓廣盛</v>
      </c>
      <c r="D17" s="2" t="str">
        <f>VLOOKUP($A17,Teams!$A:$D,4,FALSE)&amp;""</f>
        <v>M</v>
      </c>
      <c r="E17" s="3" t="s">
        <v>120</v>
      </c>
      <c r="F17" s="2" t="s">
        <v>166</v>
      </c>
      <c r="G17" s="6" t="s">
        <v>147</v>
      </c>
      <c r="H17" s="2" t="s">
        <v>50</v>
      </c>
      <c r="I17" s="2" t="s">
        <v>146</v>
      </c>
      <c r="J17" s="2" t="s">
        <v>191</v>
      </c>
      <c r="K17" s="2" t="s">
        <v>129</v>
      </c>
    </row>
    <row r="18" spans="1:12">
      <c r="A18" s="4" t="s">
        <v>33</v>
      </c>
      <c r="B18" s="3" t="str">
        <f>VLOOKUP($A18,Teams!$A:$D,2,FALSE)&amp;""</f>
        <v>LI, Yeung Pan</v>
      </c>
      <c r="C18" s="3" t="str">
        <f>VLOOKUP($A18,Teams!$A:$D,3,FALSE)&amp;""</f>
        <v>李陽彬</v>
      </c>
      <c r="D18" s="2" t="str">
        <f>VLOOKUP($A18,Teams!$A:$D,4,FALSE)&amp;""</f>
        <v>M</v>
      </c>
      <c r="E18" s="3" t="s">
        <v>120</v>
      </c>
      <c r="F18" s="2" t="s">
        <v>166</v>
      </c>
      <c r="G18" s="6" t="s">
        <v>147</v>
      </c>
      <c r="H18" s="2" t="s">
        <v>50</v>
      </c>
      <c r="I18" s="2" t="s">
        <v>146</v>
      </c>
      <c r="J18" s="2" t="s">
        <v>191</v>
      </c>
      <c r="K18" s="2" t="s">
        <v>129</v>
      </c>
    </row>
    <row r="19" spans="1:12">
      <c r="A19" s="4" t="s">
        <v>32</v>
      </c>
      <c r="B19" s="3" t="str">
        <f>VLOOKUP($A19,Teams!$A:$D,2,FALSE)&amp;""</f>
        <v>HO, Ka Hung</v>
      </c>
      <c r="C19" s="3" t="str">
        <f>VLOOKUP($A19,Teams!$A:$D,3,FALSE)&amp;""</f>
        <v>何家雄</v>
      </c>
      <c r="D19" s="2" t="str">
        <f>VLOOKUP($A19,Teams!$A:$D,4,FALSE)&amp;""</f>
        <v>M</v>
      </c>
      <c r="E19" s="3" t="s">
        <v>120</v>
      </c>
      <c r="F19" s="2" t="s">
        <v>166</v>
      </c>
      <c r="G19" s="6" t="s">
        <v>147</v>
      </c>
      <c r="H19" s="2" t="s">
        <v>50</v>
      </c>
      <c r="I19" s="2" t="s">
        <v>146</v>
      </c>
      <c r="J19" s="2" t="s">
        <v>191</v>
      </c>
      <c r="K19" s="2" t="s">
        <v>129</v>
      </c>
      <c r="L19" s="2" t="s">
        <v>150</v>
      </c>
    </row>
    <row r="20" spans="1:12">
      <c r="A20" s="4" t="s">
        <v>86</v>
      </c>
      <c r="B20" s="3" t="str">
        <f>VLOOKUP($A20,Teams!$A:$D,2,FALSE)&amp;""</f>
        <v>KWOK, Ka Yu</v>
      </c>
      <c r="C20" s="3" t="str">
        <f>VLOOKUP($A20,Teams!$A:$D,3,FALSE)&amp;""</f>
        <v>郭嘉茹</v>
      </c>
      <c r="D20" s="2" t="str">
        <f>VLOOKUP($A20,Teams!$A:$D,4,FALSE)&amp;""</f>
        <v>F</v>
      </c>
      <c r="E20" s="3" t="s">
        <v>120</v>
      </c>
      <c r="F20" s="2" t="s">
        <v>166</v>
      </c>
      <c r="G20" s="6" t="s">
        <v>147</v>
      </c>
      <c r="H20" s="2" t="s">
        <v>60</v>
      </c>
      <c r="I20" s="2" t="s">
        <v>146</v>
      </c>
      <c r="J20" s="2" t="s">
        <v>191</v>
      </c>
      <c r="K20" s="2" t="s">
        <v>141</v>
      </c>
    </row>
    <row r="21" spans="1:12">
      <c r="A21" s="4" t="s">
        <v>107</v>
      </c>
      <c r="B21" s="3" t="str">
        <f>VLOOKUP($A21,Teams!$A:$D,2,FALSE)&amp;""</f>
        <v>YANG, Minju</v>
      </c>
      <c r="C21" s="3" t="str">
        <f>VLOOKUP($A21,Teams!$A:$D,3,FALSE)&amp;""</f>
        <v>梁民主</v>
      </c>
      <c r="D21" s="2" t="str">
        <f>VLOOKUP($A21,Teams!$A:$D,4,FALSE)&amp;""</f>
        <v>F</v>
      </c>
      <c r="E21" s="3" t="s">
        <v>120</v>
      </c>
      <c r="F21" s="2" t="s">
        <v>166</v>
      </c>
      <c r="G21" s="6" t="s">
        <v>147</v>
      </c>
      <c r="H21" s="2" t="s">
        <v>60</v>
      </c>
      <c r="I21" s="2" t="s">
        <v>146</v>
      </c>
      <c r="J21" s="2" t="s">
        <v>191</v>
      </c>
      <c r="K21" s="2" t="s">
        <v>141</v>
      </c>
    </row>
    <row r="22" spans="1:12">
      <c r="A22" s="4" t="s">
        <v>105</v>
      </c>
      <c r="B22" s="3" t="str">
        <f>VLOOKUP($A22,Teams!$A:$D,2,FALSE)&amp;""</f>
        <v>TAN, Leafynn</v>
      </c>
      <c r="C22" s="3" t="str">
        <f>VLOOKUP($A22,Teams!$A:$D,3,FALSE)&amp;""</f>
        <v/>
      </c>
      <c r="D22" s="2" t="str">
        <f>VLOOKUP($A22,Teams!$A:$D,4,FALSE)&amp;""</f>
        <v>F</v>
      </c>
      <c r="E22" s="3" t="s">
        <v>120</v>
      </c>
      <c r="F22" s="2" t="s">
        <v>166</v>
      </c>
      <c r="G22" s="6" t="s">
        <v>147</v>
      </c>
      <c r="H22" s="2" t="s">
        <v>60</v>
      </c>
      <c r="I22" s="2" t="s">
        <v>146</v>
      </c>
      <c r="J22" s="2" t="s">
        <v>191</v>
      </c>
      <c r="K22" s="2" t="s">
        <v>141</v>
      </c>
    </row>
    <row r="23" spans="1:12">
      <c r="A23" s="4" t="s">
        <v>71</v>
      </c>
      <c r="B23" s="3" t="str">
        <f>VLOOKUP($A23,Teams!$A:$D,2,FALSE)&amp;""</f>
        <v>FU, Ying Kiu Yonnie</v>
      </c>
      <c r="C23" s="3" t="str">
        <f>VLOOKUP($A23,Teams!$A:$D,3,FALSE)&amp;""</f>
        <v>傅映蕎</v>
      </c>
      <c r="D23" s="2" t="str">
        <f>VLOOKUP($A23,Teams!$A:$D,4,FALSE)&amp;""</f>
        <v>F</v>
      </c>
      <c r="E23" s="3" t="s">
        <v>120</v>
      </c>
      <c r="F23" s="2" t="s">
        <v>166</v>
      </c>
      <c r="G23" s="6" t="s">
        <v>147</v>
      </c>
      <c r="H23" s="2" t="s">
        <v>60</v>
      </c>
      <c r="I23" s="2" t="s">
        <v>134</v>
      </c>
      <c r="J23" s="2" t="s">
        <v>190</v>
      </c>
      <c r="K23" s="2" t="s">
        <v>129</v>
      </c>
    </row>
    <row r="24" spans="1:12">
      <c r="A24" s="4" t="s">
        <v>31</v>
      </c>
      <c r="B24" s="3" t="str">
        <f>VLOOKUP($A24,Teams!$A:$D,2,FALSE)&amp;""</f>
        <v>HUANG, Wai Ni</v>
      </c>
      <c r="C24" s="3" t="str">
        <f>VLOOKUP($A24,Teams!$A:$D,3,FALSE)&amp;""</f>
        <v>黃蔚妮</v>
      </c>
      <c r="D24" s="2" t="str">
        <f>VLOOKUP($A24,Teams!$A:$D,4,FALSE)&amp;""</f>
        <v>F</v>
      </c>
      <c r="E24" s="3" t="s">
        <v>120</v>
      </c>
      <c r="F24" s="2" t="s">
        <v>162</v>
      </c>
      <c r="G24" s="6" t="s">
        <v>151</v>
      </c>
      <c r="H24" s="2" t="s">
        <v>60</v>
      </c>
      <c r="I24" s="2" t="s">
        <v>137</v>
      </c>
      <c r="J24" s="2" t="s">
        <v>190</v>
      </c>
      <c r="K24" s="2" t="s">
        <v>129</v>
      </c>
    </row>
    <row r="25" spans="1:12">
      <c r="A25" s="4" t="s">
        <v>33</v>
      </c>
      <c r="B25" s="3" t="str">
        <f>VLOOKUP($A25,Teams!$A:$D,2,FALSE)&amp;""</f>
        <v>LI, Yeung Pan</v>
      </c>
      <c r="C25" s="3" t="str">
        <f>VLOOKUP($A25,Teams!$A:$D,3,FALSE)&amp;""</f>
        <v>李陽彬</v>
      </c>
      <c r="D25" s="2" t="str">
        <f>VLOOKUP($A25,Teams!$A:$D,4,FALSE)&amp;""</f>
        <v>M</v>
      </c>
      <c r="E25" s="3" t="s">
        <v>120</v>
      </c>
      <c r="F25" s="5">
        <v>40993</v>
      </c>
      <c r="G25" s="6" t="s">
        <v>152</v>
      </c>
      <c r="I25" s="2" t="s">
        <v>153</v>
      </c>
      <c r="J25" s="2" t="s">
        <v>190</v>
      </c>
      <c r="K25" s="2" t="s">
        <v>135</v>
      </c>
    </row>
    <row r="26" spans="1:12">
      <c r="A26" s="4" t="s">
        <v>32</v>
      </c>
      <c r="B26" s="3" t="str">
        <f>VLOOKUP($A26,Teams!$A:$D,2,FALSE)&amp;""</f>
        <v>HO, Ka Hung</v>
      </c>
      <c r="C26" s="3" t="str">
        <f>VLOOKUP($A26,Teams!$A:$D,3,FALSE)&amp;""</f>
        <v>何家雄</v>
      </c>
      <c r="D26" s="2" t="str">
        <f>VLOOKUP($A26,Teams!$A:$D,4,FALSE)&amp;""</f>
        <v>M</v>
      </c>
      <c r="E26" s="3" t="s">
        <v>120</v>
      </c>
      <c r="F26" s="5">
        <v>40993</v>
      </c>
      <c r="G26" s="6" t="s">
        <v>152</v>
      </c>
      <c r="I26" s="2" t="s">
        <v>153</v>
      </c>
      <c r="J26" s="2" t="s">
        <v>190</v>
      </c>
      <c r="K26" s="2" t="s">
        <v>141</v>
      </c>
    </row>
    <row r="27" spans="1:12">
      <c r="A27" s="4" t="s">
        <v>35</v>
      </c>
      <c r="B27" s="3" t="str">
        <f>VLOOKUP($A27,Teams!$A:$D,2,FALSE)&amp;""</f>
        <v>HON, Kwong Shing</v>
      </c>
      <c r="C27" s="3" t="str">
        <f>VLOOKUP($A27,Teams!$A:$D,3,FALSE)&amp;""</f>
        <v>韓廣盛</v>
      </c>
      <c r="D27" s="2" t="str">
        <f>VLOOKUP($A27,Teams!$A:$D,4,FALSE)&amp;""</f>
        <v>M</v>
      </c>
      <c r="E27" s="3" t="s">
        <v>120</v>
      </c>
      <c r="F27" s="5">
        <v>40993</v>
      </c>
      <c r="G27" s="6" t="s">
        <v>152</v>
      </c>
      <c r="I27" s="2" t="s">
        <v>153</v>
      </c>
      <c r="J27" s="2" t="s">
        <v>190</v>
      </c>
      <c r="K27" s="2" t="s">
        <v>135</v>
      </c>
    </row>
    <row r="28" spans="1:12">
      <c r="A28" s="4" t="s">
        <v>33</v>
      </c>
      <c r="B28" s="3" t="str">
        <f>VLOOKUP($A28,Teams!$A:$D,2,FALSE)&amp;""</f>
        <v>LI, Yeung Pan</v>
      </c>
      <c r="C28" s="3" t="str">
        <f>VLOOKUP($A28,Teams!$A:$D,3,FALSE)&amp;""</f>
        <v>李陽彬</v>
      </c>
      <c r="D28" s="2" t="str">
        <f>VLOOKUP($A28,Teams!$A:$D,4,FALSE)&amp;""</f>
        <v>M</v>
      </c>
      <c r="E28" s="3" t="s">
        <v>120</v>
      </c>
      <c r="F28" s="5">
        <v>40993</v>
      </c>
      <c r="G28" s="6" t="s">
        <v>152</v>
      </c>
      <c r="I28" s="2" t="s">
        <v>153</v>
      </c>
      <c r="J28" s="2" t="s">
        <v>191</v>
      </c>
      <c r="K28" s="2" t="s">
        <v>135</v>
      </c>
    </row>
    <row r="29" spans="1:12">
      <c r="A29" s="4" t="s">
        <v>32</v>
      </c>
      <c r="B29" s="3" t="str">
        <f>VLOOKUP($A29,Teams!$A:$D,2,FALSE)&amp;""</f>
        <v>HO, Ka Hung</v>
      </c>
      <c r="C29" s="3" t="str">
        <f>VLOOKUP($A29,Teams!$A:$D,3,FALSE)&amp;""</f>
        <v>何家雄</v>
      </c>
      <c r="D29" s="2" t="str">
        <f>VLOOKUP($A29,Teams!$A:$D,4,FALSE)&amp;""</f>
        <v>M</v>
      </c>
      <c r="E29" s="3" t="s">
        <v>120</v>
      </c>
      <c r="F29" s="5">
        <v>40993</v>
      </c>
      <c r="G29" s="6" t="s">
        <v>152</v>
      </c>
      <c r="I29" s="2" t="s">
        <v>153</v>
      </c>
      <c r="J29" s="2" t="s">
        <v>191</v>
      </c>
      <c r="K29" s="2" t="s">
        <v>135</v>
      </c>
    </row>
    <row r="30" spans="1:12">
      <c r="A30" s="4" t="s">
        <v>33</v>
      </c>
      <c r="B30" s="3" t="str">
        <f>VLOOKUP($A30,Teams!$A:$D,2,FALSE)&amp;""</f>
        <v>LI, Yeung Pan</v>
      </c>
      <c r="C30" s="3" t="str">
        <f>VLOOKUP($A30,Teams!$A:$D,3,FALSE)&amp;""</f>
        <v>李陽彬</v>
      </c>
      <c r="D30" s="2" t="str">
        <f>VLOOKUP($A30,Teams!$A:$D,4,FALSE)&amp;""</f>
        <v>M</v>
      </c>
      <c r="E30" s="3" t="s">
        <v>120</v>
      </c>
      <c r="F30" s="5">
        <v>40986</v>
      </c>
      <c r="G30" s="6" t="s">
        <v>154</v>
      </c>
      <c r="I30" s="2" t="s">
        <v>128</v>
      </c>
      <c r="J30" s="2" t="s">
        <v>190</v>
      </c>
      <c r="K30" s="2" t="s">
        <v>135</v>
      </c>
    </row>
    <row r="31" spans="1:12">
      <c r="A31" s="4" t="s">
        <v>32</v>
      </c>
      <c r="B31" s="3" t="str">
        <f>VLOOKUP($A31,Teams!$A:$D,2,FALSE)&amp;""</f>
        <v>HO, Ka Hung</v>
      </c>
      <c r="C31" s="3" t="str">
        <f>VLOOKUP($A31,Teams!$A:$D,3,FALSE)&amp;""</f>
        <v>何家雄</v>
      </c>
      <c r="D31" s="2" t="str">
        <f>VLOOKUP($A31,Teams!$A:$D,4,FALSE)&amp;""</f>
        <v>M</v>
      </c>
      <c r="E31" s="3" t="s">
        <v>120</v>
      </c>
      <c r="F31" s="5">
        <v>40986</v>
      </c>
      <c r="G31" s="6" t="s">
        <v>154</v>
      </c>
      <c r="I31" s="2" t="s">
        <v>128</v>
      </c>
      <c r="J31" s="2" t="s">
        <v>190</v>
      </c>
      <c r="K31" s="2" t="s">
        <v>141</v>
      </c>
    </row>
    <row r="32" spans="1:12">
      <c r="A32" s="4" t="s">
        <v>34</v>
      </c>
      <c r="B32" s="3" t="str">
        <f>VLOOKUP($A32,Teams!$A:$D,2,FALSE)&amp;""</f>
        <v>CHAN, Pak Hong</v>
      </c>
      <c r="C32" s="3" t="str">
        <f>VLOOKUP($A32,Teams!$A:$D,3,FALSE)&amp;""</f>
        <v>陳栢康</v>
      </c>
      <c r="D32" s="2" t="str">
        <f>VLOOKUP($A32,Teams!$A:$D,4,FALSE)&amp;""</f>
        <v>M</v>
      </c>
      <c r="E32" s="3" t="s">
        <v>120</v>
      </c>
      <c r="F32" s="5">
        <v>40986</v>
      </c>
      <c r="G32" s="6" t="s">
        <v>154</v>
      </c>
      <c r="I32" s="2" t="s">
        <v>155</v>
      </c>
      <c r="J32" s="2" t="s">
        <v>190</v>
      </c>
      <c r="K32" s="2" t="s">
        <v>129</v>
      </c>
    </row>
    <row r="33" spans="1:11">
      <c r="A33" s="4" t="s">
        <v>0</v>
      </c>
      <c r="B33" s="3" t="str">
        <f>VLOOKUP($A33,Teams!$A:$D,2,FALSE)&amp;""</f>
        <v>CHOY, Ming Yiu</v>
      </c>
      <c r="C33" s="3" t="str">
        <f>VLOOKUP($A33,Teams!$A:$D,3,FALSE)&amp;""</f>
        <v>蔡銘耀</v>
      </c>
      <c r="D33" s="2" t="str">
        <f>VLOOKUP($A33,Teams!$A:$D,4,FALSE)&amp;""</f>
        <v>M</v>
      </c>
      <c r="E33" s="3" t="s">
        <v>120</v>
      </c>
      <c r="F33" s="5">
        <v>40986</v>
      </c>
      <c r="G33" s="6" t="s">
        <v>154</v>
      </c>
      <c r="I33" s="2" t="s">
        <v>156</v>
      </c>
      <c r="J33" s="2" t="s">
        <v>190</v>
      </c>
      <c r="K33" s="2" t="s">
        <v>135</v>
      </c>
    </row>
    <row r="34" spans="1:11">
      <c r="A34" s="4" t="s">
        <v>6</v>
      </c>
      <c r="B34" s="3" t="str">
        <f>VLOOKUP($A34,Teams!$A:$D,2,FALSE)&amp;""</f>
        <v>WONG, Yuet Yuen</v>
      </c>
      <c r="C34" s="3" t="str">
        <f>VLOOKUP($A34,Teams!$A:$D,3,FALSE)&amp;""</f>
        <v>王悅元</v>
      </c>
      <c r="D34" s="2" t="str">
        <f>VLOOKUP($A34,Teams!$A:$D,4,FALSE)&amp;""</f>
        <v>M</v>
      </c>
      <c r="E34" s="3" t="s">
        <v>120</v>
      </c>
      <c r="F34" s="5">
        <v>40986</v>
      </c>
      <c r="G34" s="6" t="s">
        <v>154</v>
      </c>
      <c r="I34" s="2" t="s">
        <v>156</v>
      </c>
      <c r="J34" s="2" t="s">
        <v>190</v>
      </c>
      <c r="K34" s="2" t="s">
        <v>129</v>
      </c>
    </row>
    <row r="35" spans="1:11">
      <c r="A35" s="4" t="s">
        <v>9</v>
      </c>
      <c r="B35" s="3" t="str">
        <f>VLOOKUP($A35,Teams!$A:$D,2,FALSE)&amp;""</f>
        <v>MA, Ho Yin</v>
      </c>
      <c r="C35" s="3" t="str">
        <f>VLOOKUP($A35,Teams!$A:$D,3,FALSE)&amp;""</f>
        <v>馬浩然</v>
      </c>
      <c r="D35" s="2" t="str">
        <f>VLOOKUP($A35,Teams!$A:$D,4,FALSE)&amp;""</f>
        <v>M</v>
      </c>
      <c r="E35" s="3" t="s">
        <v>120</v>
      </c>
      <c r="F35" s="5">
        <v>40986</v>
      </c>
      <c r="G35" s="6" t="s">
        <v>154</v>
      </c>
      <c r="I35" s="2" t="s">
        <v>156</v>
      </c>
      <c r="J35" s="2" t="s">
        <v>190</v>
      </c>
      <c r="K35" s="2" t="s">
        <v>157</v>
      </c>
    </row>
    <row r="36" spans="1:11">
      <c r="A36" s="4" t="s">
        <v>33</v>
      </c>
      <c r="B36" s="3" t="str">
        <f>VLOOKUP($A36,Teams!$A:$D,2,FALSE)&amp;""</f>
        <v>LI, Yeung Pan</v>
      </c>
      <c r="C36" s="3" t="str">
        <f>VLOOKUP($A36,Teams!$A:$D,3,FALSE)&amp;""</f>
        <v>李陽彬</v>
      </c>
      <c r="D36" s="2" t="str">
        <f>VLOOKUP($A36,Teams!$A:$D,4,FALSE)&amp;""</f>
        <v>M</v>
      </c>
      <c r="E36" s="3" t="s">
        <v>120</v>
      </c>
      <c r="F36" s="5">
        <v>40986</v>
      </c>
      <c r="G36" s="6" t="s">
        <v>154</v>
      </c>
      <c r="J36" s="2" t="s">
        <v>191</v>
      </c>
      <c r="K36" s="2" t="s">
        <v>129</v>
      </c>
    </row>
    <row r="37" spans="1:11">
      <c r="A37" s="4" t="s">
        <v>32</v>
      </c>
      <c r="B37" s="3" t="str">
        <f>VLOOKUP($A37,Teams!$A:$D,2,FALSE)&amp;""</f>
        <v>HO, Ka Hung</v>
      </c>
      <c r="C37" s="3" t="str">
        <f>VLOOKUP($A37,Teams!$A:$D,3,FALSE)&amp;""</f>
        <v>何家雄</v>
      </c>
      <c r="D37" s="2" t="str">
        <f>VLOOKUP($A37,Teams!$A:$D,4,FALSE)&amp;""</f>
        <v>M</v>
      </c>
      <c r="E37" s="3" t="s">
        <v>120</v>
      </c>
      <c r="F37" s="5">
        <v>40986</v>
      </c>
      <c r="G37" s="6" t="s">
        <v>154</v>
      </c>
      <c r="J37" s="2" t="s">
        <v>191</v>
      </c>
      <c r="K37" s="2" t="s">
        <v>129</v>
      </c>
    </row>
    <row r="38" spans="1:11">
      <c r="A38" s="4" t="s">
        <v>34</v>
      </c>
      <c r="B38" s="3" t="str">
        <f>VLOOKUP($A38,Teams!$A:$D,2,FALSE)&amp;""</f>
        <v>CHAN, Pak Hong</v>
      </c>
      <c r="C38" s="3" t="str">
        <f>VLOOKUP($A38,Teams!$A:$D,3,FALSE)&amp;""</f>
        <v>陳栢康</v>
      </c>
      <c r="D38" s="2" t="str">
        <f>VLOOKUP($A38,Teams!$A:$D,4,FALSE)&amp;""</f>
        <v>M</v>
      </c>
      <c r="E38" s="3" t="s">
        <v>120</v>
      </c>
      <c r="F38" s="5">
        <v>40986</v>
      </c>
      <c r="G38" s="6" t="s">
        <v>154</v>
      </c>
      <c r="J38" s="2" t="s">
        <v>191</v>
      </c>
      <c r="K38" s="2" t="s">
        <v>129</v>
      </c>
    </row>
    <row r="39" spans="1:11">
      <c r="A39" s="4" t="s">
        <v>0</v>
      </c>
      <c r="B39" s="3" t="str">
        <f>VLOOKUP($A39,Teams!$A:$D,2,FALSE)&amp;""</f>
        <v>CHOY, Ming Yiu</v>
      </c>
      <c r="C39" s="3" t="str">
        <f>VLOOKUP($A39,Teams!$A:$D,3,FALSE)&amp;""</f>
        <v>蔡銘耀</v>
      </c>
      <c r="D39" s="2" t="str">
        <f>VLOOKUP($A39,Teams!$A:$D,4,FALSE)&amp;""</f>
        <v>M</v>
      </c>
      <c r="E39" s="3" t="s">
        <v>120</v>
      </c>
      <c r="F39" s="5">
        <v>40986</v>
      </c>
      <c r="G39" s="6" t="s">
        <v>154</v>
      </c>
      <c r="J39" s="2" t="s">
        <v>191</v>
      </c>
      <c r="K39" s="2" t="s">
        <v>129</v>
      </c>
    </row>
    <row r="40" spans="1:11">
      <c r="A40" s="4" t="s">
        <v>31</v>
      </c>
      <c r="B40" s="3" t="str">
        <f>VLOOKUP($A40,Teams!$A:$D,2,FALSE)&amp;""</f>
        <v>HUANG, Wai Ni</v>
      </c>
      <c r="C40" s="3" t="str">
        <f>VLOOKUP($A40,Teams!$A:$D,3,FALSE)&amp;""</f>
        <v>黃蔚妮</v>
      </c>
      <c r="D40" s="2" t="str">
        <f>VLOOKUP($A40,Teams!$A:$D,4,FALSE)&amp;""</f>
        <v>F</v>
      </c>
      <c r="E40" s="3" t="s">
        <v>120</v>
      </c>
      <c r="F40" s="5">
        <v>40951</v>
      </c>
      <c r="G40" s="6" t="s">
        <v>158</v>
      </c>
      <c r="H40" s="2" t="s">
        <v>60</v>
      </c>
      <c r="I40" s="2" t="s">
        <v>137</v>
      </c>
      <c r="J40" s="2" t="s">
        <v>190</v>
      </c>
      <c r="K40" s="2" t="s">
        <v>135</v>
      </c>
    </row>
    <row r="41" spans="1:11">
      <c r="A41" s="4" t="s">
        <v>71</v>
      </c>
      <c r="B41" s="3" t="str">
        <f>VLOOKUP($A41,Teams!$A:$D,2,FALSE)&amp;""</f>
        <v>FU, Ying Kiu Yonnie</v>
      </c>
      <c r="C41" s="3" t="str">
        <f>VLOOKUP($A41,Teams!$A:$D,3,FALSE)&amp;""</f>
        <v>傅映蕎</v>
      </c>
      <c r="D41" s="2" t="str">
        <f>VLOOKUP($A41,Teams!$A:$D,4,FALSE)&amp;""</f>
        <v>F</v>
      </c>
      <c r="E41" s="3" t="s">
        <v>120</v>
      </c>
      <c r="F41" s="2" t="s">
        <v>163</v>
      </c>
      <c r="G41" s="6" t="s">
        <v>160</v>
      </c>
      <c r="H41" s="2" t="s">
        <v>60</v>
      </c>
      <c r="I41" s="2" t="s">
        <v>134</v>
      </c>
      <c r="J41" s="2" t="s">
        <v>190</v>
      </c>
      <c r="K41" s="2" t="s">
        <v>135</v>
      </c>
    </row>
    <row r="42" spans="1:11">
      <c r="A42" s="4" t="s">
        <v>33</v>
      </c>
      <c r="B42" s="3" t="str">
        <f>VLOOKUP($A42,Teams!$A:$D,2,FALSE)&amp;""</f>
        <v>LI, Yeung Pan</v>
      </c>
      <c r="C42" s="3" t="str">
        <f>VLOOKUP($A42,Teams!$A:$D,3,FALSE)&amp;""</f>
        <v>李陽彬</v>
      </c>
      <c r="D42" s="2" t="str">
        <f>VLOOKUP($A42,Teams!$A:$D,4,FALSE)&amp;""</f>
        <v>M</v>
      </c>
      <c r="E42" s="3" t="s">
        <v>120</v>
      </c>
      <c r="F42" s="5">
        <v>40923</v>
      </c>
      <c r="G42" s="6" t="s">
        <v>161</v>
      </c>
      <c r="I42" s="2" t="s">
        <v>128</v>
      </c>
      <c r="J42" s="2" t="s">
        <v>190</v>
      </c>
      <c r="K42" s="2" t="s">
        <v>141</v>
      </c>
    </row>
    <row r="43" spans="1:11">
      <c r="A43" s="4" t="s">
        <v>86</v>
      </c>
      <c r="B43" s="3" t="str">
        <f>VLOOKUP($A43,Teams!$A:$D,2,FALSE)&amp;""</f>
        <v>KWOK, Ka Yu</v>
      </c>
      <c r="C43" s="3" t="str">
        <f>VLOOKUP($A43,Teams!$A:$D,3,FALSE)&amp;""</f>
        <v>郭嘉茹</v>
      </c>
      <c r="D43" s="2" t="str">
        <f>VLOOKUP($A43,Teams!$A:$D,4,FALSE)&amp;""</f>
        <v>F</v>
      </c>
      <c r="E43" s="3" t="s">
        <v>120</v>
      </c>
      <c r="F43" s="5">
        <v>40923</v>
      </c>
      <c r="G43" s="6" t="s">
        <v>161</v>
      </c>
      <c r="I43" s="2" t="s">
        <v>155</v>
      </c>
      <c r="J43" s="2" t="s">
        <v>190</v>
      </c>
      <c r="K43" s="2" t="s">
        <v>135</v>
      </c>
    </row>
    <row r="44" spans="1:11">
      <c r="A44" s="4" t="s">
        <v>86</v>
      </c>
      <c r="B44" s="3" t="str">
        <f>VLOOKUP($A44,Teams!$A:$D,2,FALSE)&amp;""</f>
        <v>KWOK, Ka Yu</v>
      </c>
      <c r="C44" s="3" t="str">
        <f>VLOOKUP($A44,Teams!$A:$D,3,FALSE)&amp;""</f>
        <v>郭嘉茹</v>
      </c>
      <c r="D44" s="2" t="str">
        <f>VLOOKUP($A44,Teams!$A:$D,4,FALSE)&amp;""</f>
        <v>F</v>
      </c>
      <c r="E44" s="3" t="s">
        <v>120</v>
      </c>
      <c r="F44" s="5">
        <v>40923</v>
      </c>
      <c r="G44" s="6" t="s">
        <v>161</v>
      </c>
      <c r="I44" s="2" t="s">
        <v>155</v>
      </c>
      <c r="J44" s="2" t="s">
        <v>190</v>
      </c>
      <c r="K44" s="2" t="s">
        <v>159</v>
      </c>
    </row>
    <row r="45" spans="1:11">
      <c r="A45" s="4" t="s">
        <v>86</v>
      </c>
      <c r="B45" s="3" t="str">
        <f>VLOOKUP($A45,Teams!$A:$D,2,FALSE)&amp;""</f>
        <v>KWOK, Ka Yu</v>
      </c>
      <c r="C45" s="3" t="str">
        <f>VLOOKUP($A45,Teams!$A:$D,3,FALSE)&amp;""</f>
        <v>郭嘉茹</v>
      </c>
      <c r="D45" s="2" t="str">
        <f>VLOOKUP($A45,Teams!$A:$D,4,FALSE)&amp;""</f>
        <v>F</v>
      </c>
      <c r="E45" s="3" t="s">
        <v>120</v>
      </c>
      <c r="F45" s="5">
        <v>40923</v>
      </c>
      <c r="G45" s="6" t="s">
        <v>161</v>
      </c>
      <c r="I45" s="2" t="s">
        <v>155</v>
      </c>
      <c r="J45" s="2" t="s">
        <v>190</v>
      </c>
      <c r="K45" s="2" t="s">
        <v>143</v>
      </c>
    </row>
    <row r="46" spans="1:11">
      <c r="A46" s="4" t="s">
        <v>35</v>
      </c>
      <c r="B46" s="3" t="str">
        <f>VLOOKUP($A46,Teams!$A:$D,2,FALSE)&amp;""</f>
        <v>HON, Kwong Shing</v>
      </c>
      <c r="C46" s="3" t="str">
        <f>VLOOKUP($A46,Teams!$A:$D,3,FALSE)&amp;""</f>
        <v>韓廣盛</v>
      </c>
      <c r="D46" s="2" t="str">
        <f>VLOOKUP($A46,Teams!$A:$D,4,FALSE)&amp;""</f>
        <v>M</v>
      </c>
      <c r="E46" s="3" t="s">
        <v>120</v>
      </c>
      <c r="F46" s="5">
        <v>40825</v>
      </c>
      <c r="G46" s="6" t="s">
        <v>164</v>
      </c>
      <c r="H46" s="2" t="s">
        <v>50</v>
      </c>
      <c r="I46" s="2" t="s">
        <v>146</v>
      </c>
      <c r="J46" s="2" t="s">
        <v>190</v>
      </c>
      <c r="K46" s="2" t="s">
        <v>141</v>
      </c>
    </row>
    <row r="47" spans="1:11">
      <c r="A47" s="4" t="s">
        <v>35</v>
      </c>
      <c r="B47" s="3" t="str">
        <f>VLOOKUP($A47,Teams!$A:$D,2,FALSE)&amp;""</f>
        <v>HON, Kwong Shing</v>
      </c>
      <c r="C47" s="3" t="str">
        <f>VLOOKUP($A47,Teams!$A:$D,3,FALSE)&amp;""</f>
        <v>韓廣盛</v>
      </c>
      <c r="D47" s="2" t="str">
        <f>VLOOKUP($A47,Teams!$A:$D,4,FALSE)&amp;""</f>
        <v>M</v>
      </c>
      <c r="E47" s="3" t="s">
        <v>120</v>
      </c>
      <c r="F47" s="2" t="s">
        <v>165</v>
      </c>
      <c r="G47" s="6" t="s">
        <v>169</v>
      </c>
      <c r="I47" s="2" t="s">
        <v>131</v>
      </c>
      <c r="J47" s="2" t="s">
        <v>190</v>
      </c>
      <c r="K47" s="2" t="s">
        <v>135</v>
      </c>
    </row>
    <row r="48" spans="1:11">
      <c r="A48" s="4" t="s">
        <v>86</v>
      </c>
      <c r="B48" s="3" t="str">
        <f>VLOOKUP($A48,Teams!$A:$D,2,FALSE)&amp;""</f>
        <v>KWOK, Ka Yu</v>
      </c>
      <c r="C48" s="3" t="str">
        <f>VLOOKUP($A48,Teams!$A:$D,3,FALSE)&amp;""</f>
        <v>郭嘉茹</v>
      </c>
      <c r="D48" s="2" t="str">
        <f>VLOOKUP($A48,Teams!$A:$D,4,FALSE)&amp;""</f>
        <v>F</v>
      </c>
      <c r="E48" s="3" t="s">
        <v>120</v>
      </c>
      <c r="F48" s="2" t="s">
        <v>165</v>
      </c>
      <c r="G48" s="6" t="s">
        <v>169</v>
      </c>
      <c r="I48" s="2" t="s">
        <v>144</v>
      </c>
      <c r="J48" s="2" t="s">
        <v>190</v>
      </c>
      <c r="K48" s="2" t="s">
        <v>135</v>
      </c>
    </row>
    <row r="49" spans="1:12">
      <c r="A49" s="4" t="s">
        <v>35</v>
      </c>
      <c r="B49" s="3" t="str">
        <f>VLOOKUP($A49,Teams!$A:$D,2,FALSE)&amp;""</f>
        <v>HON, Kwong Shing</v>
      </c>
      <c r="C49" s="3" t="str">
        <f>VLOOKUP($A49,Teams!$A:$D,3,FALSE)&amp;""</f>
        <v>韓廣盛</v>
      </c>
      <c r="D49" s="2" t="str">
        <f>VLOOKUP($A49,Teams!$A:$D,4,FALSE)&amp;""</f>
        <v>M</v>
      </c>
      <c r="E49" s="3" t="s">
        <v>120</v>
      </c>
      <c r="F49" s="5">
        <v>40769</v>
      </c>
      <c r="G49" s="6" t="s">
        <v>170</v>
      </c>
      <c r="I49" s="2" t="s">
        <v>146</v>
      </c>
      <c r="J49" s="2" t="s">
        <v>191</v>
      </c>
      <c r="K49" s="2" t="s">
        <v>129</v>
      </c>
    </row>
    <row r="50" spans="1:12">
      <c r="A50" s="4" t="s">
        <v>71</v>
      </c>
      <c r="B50" s="3" t="str">
        <f>VLOOKUP($A50,Teams!$A:$D,2,FALSE)&amp;""</f>
        <v>FU, Ying Kiu Yonnie</v>
      </c>
      <c r="C50" s="3" t="str">
        <f>VLOOKUP($A50,Teams!$A:$D,3,FALSE)&amp;""</f>
        <v>傅映蕎</v>
      </c>
      <c r="D50" s="2" t="str">
        <f>VLOOKUP($A50,Teams!$A:$D,4,FALSE)&amp;""</f>
        <v>F</v>
      </c>
      <c r="E50" s="3" t="s">
        <v>120</v>
      </c>
      <c r="F50" s="2" t="s">
        <v>171</v>
      </c>
      <c r="G50" s="6" t="s">
        <v>172</v>
      </c>
      <c r="I50" s="2" t="s">
        <v>146</v>
      </c>
      <c r="J50" s="2" t="s">
        <v>190</v>
      </c>
      <c r="K50" s="2" t="s">
        <v>141</v>
      </c>
    </row>
    <row r="51" spans="1:12">
      <c r="A51" s="4" t="s">
        <v>31</v>
      </c>
      <c r="B51" s="3" t="str">
        <f>VLOOKUP($A51,Teams!$A:$D,2,FALSE)&amp;""</f>
        <v>HUANG, Wai Ni</v>
      </c>
      <c r="C51" s="3" t="str">
        <f>VLOOKUP($A51,Teams!$A:$D,3,FALSE)&amp;""</f>
        <v>黃蔚妮</v>
      </c>
      <c r="D51" s="2" t="str">
        <f>VLOOKUP($A51,Teams!$A:$D,4,FALSE)&amp;""</f>
        <v>F</v>
      </c>
      <c r="E51" s="3" t="s">
        <v>120</v>
      </c>
      <c r="F51" s="2" t="s">
        <v>171</v>
      </c>
      <c r="G51" s="6" t="s">
        <v>172</v>
      </c>
      <c r="I51" s="2" t="s">
        <v>146</v>
      </c>
      <c r="J51" s="2" t="s">
        <v>191</v>
      </c>
      <c r="K51" s="2" t="s">
        <v>135</v>
      </c>
    </row>
    <row r="52" spans="1:12">
      <c r="A52" s="4" t="s">
        <v>71</v>
      </c>
      <c r="B52" s="3" t="str">
        <f>VLOOKUP($A52,Teams!$A:$D,2,FALSE)&amp;""</f>
        <v>FU, Ying Kiu Yonnie</v>
      </c>
      <c r="C52" s="3" t="str">
        <f>VLOOKUP($A52,Teams!$A:$D,3,FALSE)&amp;""</f>
        <v>傅映蕎</v>
      </c>
      <c r="D52" s="2" t="str">
        <f>VLOOKUP($A52,Teams!$A:$D,4,FALSE)&amp;""</f>
        <v>F</v>
      </c>
      <c r="E52" s="3" t="s">
        <v>120</v>
      </c>
      <c r="F52" s="2" t="s">
        <v>171</v>
      </c>
      <c r="G52" s="6" t="s">
        <v>172</v>
      </c>
      <c r="I52" s="2" t="s">
        <v>146</v>
      </c>
      <c r="J52" s="2" t="s">
        <v>191</v>
      </c>
      <c r="K52" s="2" t="s">
        <v>135</v>
      </c>
      <c r="L52" s="2" t="s">
        <v>173</v>
      </c>
    </row>
    <row r="53" spans="1:12">
      <c r="A53" s="4" t="s">
        <v>32</v>
      </c>
      <c r="B53" s="3" t="str">
        <f>VLOOKUP($A53,Teams!$A:$D,2,FALSE)&amp;""</f>
        <v>HO, Ka Hung</v>
      </c>
      <c r="C53" s="3" t="str">
        <f>VLOOKUP($A53,Teams!$A:$D,3,FALSE)&amp;""</f>
        <v>何家雄</v>
      </c>
      <c r="D53" s="2" t="str">
        <f>VLOOKUP($A53,Teams!$A:$D,4,FALSE)&amp;""</f>
        <v>M</v>
      </c>
      <c r="E53" s="3" t="s">
        <v>120</v>
      </c>
      <c r="F53" s="2" t="s">
        <v>171</v>
      </c>
      <c r="G53" s="6" t="s">
        <v>172</v>
      </c>
      <c r="I53" s="2" t="s">
        <v>146</v>
      </c>
      <c r="J53" s="2" t="s">
        <v>191</v>
      </c>
      <c r="K53" s="2" t="s">
        <v>129</v>
      </c>
    </row>
    <row r="54" spans="1:12">
      <c r="A54" s="4" t="s">
        <v>33</v>
      </c>
      <c r="B54" s="3" t="str">
        <f>VLOOKUP($A54,Teams!$A:$D,2,FALSE)&amp;""</f>
        <v>LI, Yeung Pan</v>
      </c>
      <c r="C54" s="3" t="str">
        <f>VLOOKUP($A54,Teams!$A:$D,3,FALSE)&amp;""</f>
        <v>李陽彬</v>
      </c>
      <c r="D54" s="2" t="str">
        <f>VLOOKUP($A54,Teams!$A:$D,4,FALSE)&amp;""</f>
        <v>M</v>
      </c>
      <c r="E54" s="3" t="s">
        <v>120</v>
      </c>
      <c r="F54" s="5">
        <v>40655</v>
      </c>
      <c r="G54" s="6" t="s">
        <v>174</v>
      </c>
      <c r="I54" s="2" t="s">
        <v>156</v>
      </c>
      <c r="J54" s="2" t="s">
        <v>190</v>
      </c>
      <c r="K54" s="2" t="s">
        <v>141</v>
      </c>
      <c r="L54" s="2" t="s">
        <v>175</v>
      </c>
    </row>
    <row r="55" spans="1:12">
      <c r="A55" s="4" t="s">
        <v>31</v>
      </c>
      <c r="B55" s="3" t="str">
        <f>VLOOKUP($A55,Teams!$A:$D,2,FALSE)&amp;""</f>
        <v>HUANG, Wai Ni</v>
      </c>
      <c r="C55" s="3" t="str">
        <f>VLOOKUP($A55,Teams!$A:$D,3,FALSE)&amp;""</f>
        <v>黃蔚妮</v>
      </c>
      <c r="D55" s="2" t="str">
        <f>VLOOKUP($A55,Teams!$A:$D,4,FALSE)&amp;""</f>
        <v>F</v>
      </c>
      <c r="E55" s="3" t="s">
        <v>120</v>
      </c>
      <c r="F55" s="5">
        <v>40655</v>
      </c>
      <c r="G55" s="6" t="s">
        <v>174</v>
      </c>
      <c r="I55" s="2" t="s">
        <v>156</v>
      </c>
      <c r="J55" s="2" t="s">
        <v>190</v>
      </c>
      <c r="K55" s="2" t="s">
        <v>141</v>
      </c>
    </row>
    <row r="56" spans="1:12">
      <c r="A56" s="4" t="s">
        <v>35</v>
      </c>
      <c r="B56" s="3" t="str">
        <f>VLOOKUP($A56,Teams!$A:$D,2,FALSE)&amp;""</f>
        <v>HON, Kwong Shing</v>
      </c>
      <c r="C56" s="3" t="str">
        <f>VLOOKUP($A56,Teams!$A:$D,3,FALSE)&amp;""</f>
        <v>韓廣盛</v>
      </c>
      <c r="D56" s="2" t="str">
        <f>VLOOKUP($A56,Teams!$A:$D,4,FALSE)&amp;""</f>
        <v>M</v>
      </c>
      <c r="E56" s="3" t="s">
        <v>120</v>
      </c>
      <c r="F56" s="5">
        <v>40629</v>
      </c>
      <c r="G56" s="6" t="s">
        <v>176</v>
      </c>
      <c r="I56" s="2" t="s">
        <v>155</v>
      </c>
      <c r="J56" s="2" t="s">
        <v>190</v>
      </c>
      <c r="K56" s="2" t="s">
        <v>141</v>
      </c>
    </row>
    <row r="57" spans="1:12">
      <c r="A57" s="4" t="s">
        <v>35</v>
      </c>
      <c r="B57" s="3" t="str">
        <f>VLOOKUP($A57,Teams!$A:$D,2,FALSE)&amp;""</f>
        <v>HON, Kwong Shing</v>
      </c>
      <c r="C57" s="3" t="str">
        <f>VLOOKUP($A57,Teams!$A:$D,3,FALSE)&amp;""</f>
        <v>韓廣盛</v>
      </c>
      <c r="D57" s="2" t="str">
        <f>VLOOKUP($A57,Teams!$A:$D,4,FALSE)&amp;""</f>
        <v>M</v>
      </c>
      <c r="E57" s="3" t="s">
        <v>120</v>
      </c>
      <c r="F57" s="5">
        <v>40629</v>
      </c>
      <c r="G57" s="6" t="s">
        <v>176</v>
      </c>
      <c r="I57" s="2" t="s">
        <v>155</v>
      </c>
      <c r="J57" s="2" t="s">
        <v>190</v>
      </c>
      <c r="K57" s="2" t="s">
        <v>143</v>
      </c>
    </row>
    <row r="58" spans="1:12">
      <c r="A58" s="4" t="s">
        <v>32</v>
      </c>
      <c r="B58" s="3" t="str">
        <f>VLOOKUP($A58,Teams!$A:$D,2,FALSE)&amp;""</f>
        <v>HO, Ka Hung</v>
      </c>
      <c r="C58" s="3" t="str">
        <f>VLOOKUP($A58,Teams!$A:$D,3,FALSE)&amp;""</f>
        <v>何家雄</v>
      </c>
      <c r="D58" s="2" t="str">
        <f>VLOOKUP($A58,Teams!$A:$D,4,FALSE)&amp;""</f>
        <v>M</v>
      </c>
      <c r="E58" s="3" t="s">
        <v>120</v>
      </c>
      <c r="F58" s="5">
        <v>40587</v>
      </c>
      <c r="G58" s="6" t="s">
        <v>154</v>
      </c>
      <c r="I58" s="2" t="s">
        <v>128</v>
      </c>
      <c r="J58" s="2" t="s">
        <v>190</v>
      </c>
      <c r="K58" s="2" t="s">
        <v>129</v>
      </c>
    </row>
    <row r="59" spans="1:12">
      <c r="A59" s="4" t="s">
        <v>35</v>
      </c>
      <c r="B59" s="3" t="str">
        <f>VLOOKUP($A59,Teams!$A:$D,2,FALSE)&amp;""</f>
        <v>HON, Kwong Shing</v>
      </c>
      <c r="C59" s="3" t="str">
        <f>VLOOKUP($A59,Teams!$A:$D,3,FALSE)&amp;""</f>
        <v>韓廣盛</v>
      </c>
      <c r="D59" s="2" t="str">
        <f>VLOOKUP($A59,Teams!$A:$D,4,FALSE)&amp;""</f>
        <v>M</v>
      </c>
      <c r="E59" s="3" t="s">
        <v>120</v>
      </c>
      <c r="F59" s="5">
        <v>40587</v>
      </c>
      <c r="G59" s="6" t="s">
        <v>154</v>
      </c>
      <c r="I59" s="2" t="s">
        <v>155</v>
      </c>
      <c r="J59" s="2" t="s">
        <v>190</v>
      </c>
      <c r="K59" s="2" t="s">
        <v>135</v>
      </c>
    </row>
    <row r="60" spans="1:12">
      <c r="A60" s="4" t="s">
        <v>71</v>
      </c>
      <c r="B60" s="3" t="str">
        <f>VLOOKUP($A60,Teams!$A:$D,2,FALSE)&amp;""</f>
        <v>FU, Ying Kiu Yonnie</v>
      </c>
      <c r="C60" s="3" t="str">
        <f>VLOOKUP($A60,Teams!$A:$D,3,FALSE)&amp;""</f>
        <v>傅映蕎</v>
      </c>
      <c r="D60" s="2" t="str">
        <f>VLOOKUP($A60,Teams!$A:$D,4,FALSE)&amp;""</f>
        <v>F</v>
      </c>
      <c r="E60" s="3" t="s">
        <v>120</v>
      </c>
      <c r="F60" s="5">
        <v>40587</v>
      </c>
      <c r="G60" s="6" t="s">
        <v>154</v>
      </c>
      <c r="I60" s="2" t="s">
        <v>155</v>
      </c>
      <c r="J60" s="2" t="s">
        <v>190</v>
      </c>
      <c r="K60" s="2" t="s">
        <v>141</v>
      </c>
    </row>
    <row r="61" spans="1:12">
      <c r="A61" s="4" t="s">
        <v>33</v>
      </c>
      <c r="B61" s="3" t="str">
        <f>VLOOKUP($A61,Teams!$A:$D,2,FALSE)&amp;""</f>
        <v>LI, Yeung Pan</v>
      </c>
      <c r="C61" s="3" t="str">
        <f>VLOOKUP($A61,Teams!$A:$D,3,FALSE)&amp;""</f>
        <v>李陽彬</v>
      </c>
      <c r="D61" s="2" t="str">
        <f>VLOOKUP($A61,Teams!$A:$D,4,FALSE)&amp;""</f>
        <v>M</v>
      </c>
      <c r="E61" s="3" t="s">
        <v>120</v>
      </c>
      <c r="F61" s="5">
        <v>40587</v>
      </c>
      <c r="G61" s="6" t="s">
        <v>154</v>
      </c>
      <c r="I61" s="2" t="s">
        <v>156</v>
      </c>
      <c r="J61" s="2" t="s">
        <v>190</v>
      </c>
      <c r="K61" s="2" t="s">
        <v>135</v>
      </c>
      <c r="L61" s="2" t="s">
        <v>177</v>
      </c>
    </row>
    <row r="62" spans="1:12">
      <c r="A62" s="4" t="s">
        <v>32</v>
      </c>
      <c r="B62" s="3" t="str">
        <f>VLOOKUP($A62,Teams!$A:$D,2,FALSE)&amp;""</f>
        <v>HO, Ka Hung</v>
      </c>
      <c r="C62" s="3" t="str">
        <f>VLOOKUP($A62,Teams!$A:$D,3,FALSE)&amp;""</f>
        <v>何家雄</v>
      </c>
      <c r="D62" s="2" t="str">
        <f>VLOOKUP($A62,Teams!$A:$D,4,FALSE)&amp;""</f>
        <v>M</v>
      </c>
      <c r="E62" s="3" t="s">
        <v>120</v>
      </c>
      <c r="F62" s="5">
        <v>40587</v>
      </c>
      <c r="G62" s="6" t="s">
        <v>154</v>
      </c>
      <c r="J62" s="2" t="s">
        <v>191</v>
      </c>
      <c r="K62" s="2" t="s">
        <v>135</v>
      </c>
    </row>
    <row r="63" spans="1:12">
      <c r="A63" s="4" t="s">
        <v>33</v>
      </c>
      <c r="B63" s="3" t="str">
        <f>VLOOKUP($A63,Teams!$A:$D,2,FALSE)&amp;""</f>
        <v>LI, Yeung Pan</v>
      </c>
      <c r="C63" s="3" t="str">
        <f>VLOOKUP($A63,Teams!$A:$D,3,FALSE)&amp;""</f>
        <v>李陽彬</v>
      </c>
      <c r="D63" s="2" t="str">
        <f>VLOOKUP($A63,Teams!$A:$D,4,FALSE)&amp;""</f>
        <v>M</v>
      </c>
      <c r="E63" s="3" t="s">
        <v>120</v>
      </c>
      <c r="F63" s="5">
        <v>40587</v>
      </c>
      <c r="G63" s="6" t="s">
        <v>154</v>
      </c>
      <c r="J63" s="2" t="s">
        <v>191</v>
      </c>
      <c r="K63" s="2" t="s">
        <v>135</v>
      </c>
    </row>
    <row r="64" spans="1:12">
      <c r="A64" s="4" t="s">
        <v>71</v>
      </c>
      <c r="B64" s="3" t="str">
        <f>VLOOKUP($A64,Teams!$A:$D,2,FALSE)&amp;""</f>
        <v>FU, Ying Kiu Yonnie</v>
      </c>
      <c r="C64" s="3" t="str">
        <f>VLOOKUP($A64,Teams!$A:$D,3,FALSE)&amp;""</f>
        <v>傅映蕎</v>
      </c>
      <c r="D64" s="2" t="str">
        <f>VLOOKUP($A64,Teams!$A:$D,4,FALSE)&amp;""</f>
        <v>F</v>
      </c>
      <c r="E64" s="3" t="s">
        <v>120</v>
      </c>
      <c r="F64" s="5">
        <v>40587</v>
      </c>
      <c r="G64" s="6" t="s">
        <v>154</v>
      </c>
      <c r="J64" s="2" t="s">
        <v>191</v>
      </c>
      <c r="K64" s="2" t="s">
        <v>135</v>
      </c>
    </row>
    <row r="65" spans="1:11">
      <c r="A65" s="4" t="s">
        <v>35</v>
      </c>
      <c r="B65" s="3" t="str">
        <f>VLOOKUP($A65,Teams!$A:$D,2,FALSE)&amp;""</f>
        <v>HON, Kwong Shing</v>
      </c>
      <c r="C65" s="3" t="str">
        <f>VLOOKUP($A65,Teams!$A:$D,3,FALSE)&amp;""</f>
        <v>韓廣盛</v>
      </c>
      <c r="D65" s="2" t="str">
        <f>VLOOKUP($A65,Teams!$A:$D,4,FALSE)&amp;""</f>
        <v>M</v>
      </c>
      <c r="E65" s="3" t="s">
        <v>120</v>
      </c>
      <c r="F65" s="5">
        <v>40587</v>
      </c>
      <c r="G65" s="6" t="s">
        <v>154</v>
      </c>
      <c r="J65" s="2" t="s">
        <v>191</v>
      </c>
      <c r="K65" s="2" t="s">
        <v>141</v>
      </c>
    </row>
    <row r="66" spans="1:11">
      <c r="A66" s="4" t="s">
        <v>34</v>
      </c>
      <c r="B66" s="3" t="str">
        <f>VLOOKUP($A66,Teams!$A:$D,2,FALSE)&amp;""</f>
        <v>CHAN, Pak Hong</v>
      </c>
      <c r="C66" s="3" t="str">
        <f>VLOOKUP($A66,Teams!$A:$D,3,FALSE)&amp;""</f>
        <v>陳栢康</v>
      </c>
      <c r="D66" s="2" t="str">
        <f>VLOOKUP($A66,Teams!$A:$D,4,FALSE)&amp;""</f>
        <v>M</v>
      </c>
      <c r="E66" s="3" t="s">
        <v>120</v>
      </c>
      <c r="F66" s="5">
        <v>40587</v>
      </c>
      <c r="G66" s="6" t="s">
        <v>154</v>
      </c>
      <c r="J66" s="2" t="s">
        <v>191</v>
      </c>
      <c r="K66" s="2" t="s">
        <v>141</v>
      </c>
    </row>
    <row r="67" spans="1:11">
      <c r="A67" s="4" t="s">
        <v>32</v>
      </c>
      <c r="B67" s="3" t="str">
        <f>VLOOKUP($A67,Teams!$A:$D,2,FALSE)&amp;""</f>
        <v>HO, Ka Hung</v>
      </c>
      <c r="C67" s="3" t="str">
        <f>VLOOKUP($A67,Teams!$A:$D,3,FALSE)&amp;""</f>
        <v>何家雄</v>
      </c>
      <c r="D67" s="2" t="str">
        <f>VLOOKUP($A67,Teams!$A:$D,4,FALSE)&amp;""</f>
        <v>M</v>
      </c>
      <c r="E67" s="3" t="s">
        <v>120</v>
      </c>
      <c r="F67" s="5">
        <v>40573</v>
      </c>
      <c r="G67" s="6" t="s">
        <v>178</v>
      </c>
      <c r="H67" s="2" t="s">
        <v>50</v>
      </c>
      <c r="I67" s="2" t="s">
        <v>156</v>
      </c>
      <c r="J67" s="2" t="s">
        <v>190</v>
      </c>
      <c r="K67" s="2" t="s">
        <v>129</v>
      </c>
    </row>
    <row r="68" spans="1:11">
      <c r="A68" s="4" t="s">
        <v>31</v>
      </c>
      <c r="B68" s="3" t="str">
        <f>VLOOKUP($A68,Teams!$A:$D,2,FALSE)&amp;""</f>
        <v>HUANG, Wai Ni</v>
      </c>
      <c r="C68" s="3" t="str">
        <f>VLOOKUP($A68,Teams!$A:$D,3,FALSE)&amp;""</f>
        <v>黃蔚妮</v>
      </c>
      <c r="D68" s="2" t="str">
        <f>VLOOKUP($A68,Teams!$A:$D,4,FALSE)&amp;""</f>
        <v>F</v>
      </c>
      <c r="E68" s="3" t="s">
        <v>120</v>
      </c>
      <c r="F68" s="5">
        <v>40559</v>
      </c>
      <c r="G68" s="6" t="s">
        <v>179</v>
      </c>
      <c r="H68" s="2" t="s">
        <v>60</v>
      </c>
      <c r="I68" s="2" t="s">
        <v>156</v>
      </c>
      <c r="J68" s="2" t="s">
        <v>190</v>
      </c>
      <c r="K68" s="2" t="s">
        <v>135</v>
      </c>
    </row>
    <row r="69" spans="1:11">
      <c r="A69" s="4" t="s">
        <v>31</v>
      </c>
      <c r="B69" s="3" t="str">
        <f>VLOOKUP($A69,Teams!$A:$D,2,FALSE)&amp;""</f>
        <v>HUANG, Wai Ni</v>
      </c>
      <c r="C69" s="3" t="str">
        <f>VLOOKUP($A69,Teams!$A:$D,3,FALSE)&amp;""</f>
        <v>黃蔚妮</v>
      </c>
      <c r="D69" s="2" t="str">
        <f>VLOOKUP($A69,Teams!$A:$D,4,FALSE)&amp;""</f>
        <v>F</v>
      </c>
      <c r="E69" s="3" t="s">
        <v>120</v>
      </c>
      <c r="F69" s="5">
        <v>40559</v>
      </c>
      <c r="G69" s="6" t="s">
        <v>179</v>
      </c>
      <c r="H69" s="2" t="s">
        <v>60</v>
      </c>
      <c r="I69" s="2" t="s">
        <v>156</v>
      </c>
      <c r="J69" s="2" t="s">
        <v>190</v>
      </c>
      <c r="K69" s="2" t="s">
        <v>180</v>
      </c>
    </row>
    <row r="70" spans="1:11">
      <c r="A70" s="4" t="s">
        <v>36</v>
      </c>
      <c r="B70" s="3" t="str">
        <f>VLOOKUP($A70,Teams!$A:$D,2,FALSE)&amp;""</f>
        <v>LAM, Ka Wo</v>
      </c>
      <c r="C70" s="3" t="str">
        <f>VLOOKUP($A70,Teams!$A:$D,3,FALSE)&amp;""</f>
        <v>林嘉和</v>
      </c>
      <c r="D70" s="2" t="str">
        <f>VLOOKUP($A70,Teams!$A:$D,4,FALSE)&amp;""</f>
        <v>M</v>
      </c>
      <c r="E70" s="3" t="s">
        <v>120</v>
      </c>
      <c r="F70" s="5">
        <v>40559</v>
      </c>
      <c r="G70" s="6" t="s">
        <v>179</v>
      </c>
      <c r="H70" s="2" t="s">
        <v>50</v>
      </c>
      <c r="I70" s="2" t="s">
        <v>155</v>
      </c>
      <c r="J70" s="2" t="s">
        <v>190</v>
      </c>
      <c r="K70" s="2" t="s">
        <v>141</v>
      </c>
    </row>
    <row r="71" spans="1:11">
      <c r="A71" s="4" t="s">
        <v>32</v>
      </c>
      <c r="B71" s="3" t="str">
        <f>VLOOKUP($A71,Teams!$A:$D,2,FALSE)&amp;""</f>
        <v>HO, Ka Hung</v>
      </c>
      <c r="C71" s="3" t="str">
        <f>VLOOKUP($A71,Teams!$A:$D,3,FALSE)&amp;""</f>
        <v>何家雄</v>
      </c>
      <c r="D71" s="2" t="str">
        <f>VLOOKUP($A71,Teams!$A:$D,4,FALSE)&amp;""</f>
        <v>M</v>
      </c>
      <c r="E71" s="3" t="s">
        <v>120</v>
      </c>
      <c r="F71" s="5">
        <v>40559</v>
      </c>
      <c r="G71" s="6" t="s">
        <v>179</v>
      </c>
      <c r="H71" s="2" t="s">
        <v>50</v>
      </c>
      <c r="I71" s="2" t="s">
        <v>155</v>
      </c>
      <c r="J71" s="2" t="s">
        <v>190</v>
      </c>
      <c r="K71" s="2" t="s">
        <v>129</v>
      </c>
    </row>
    <row r="72" spans="1:11">
      <c r="A72" s="4" t="s">
        <v>31</v>
      </c>
      <c r="B72" s="3" t="str">
        <f>VLOOKUP($A72,Teams!$A:$D,2,FALSE)&amp;""</f>
        <v>HUANG, Wai Ni</v>
      </c>
      <c r="C72" s="3" t="str">
        <f>VLOOKUP($A72,Teams!$A:$D,3,FALSE)&amp;""</f>
        <v>黃蔚妮</v>
      </c>
      <c r="D72" s="2" t="str">
        <f>VLOOKUP($A72,Teams!$A:$D,4,FALSE)&amp;""</f>
        <v>F</v>
      </c>
      <c r="E72" s="3" t="s">
        <v>120</v>
      </c>
      <c r="F72" s="5">
        <v>40545</v>
      </c>
      <c r="G72" s="6" t="s">
        <v>158</v>
      </c>
      <c r="H72" s="2" t="s">
        <v>60</v>
      </c>
      <c r="I72" s="2" t="s">
        <v>156</v>
      </c>
      <c r="J72" s="2" t="s">
        <v>190</v>
      </c>
      <c r="K72" s="2" t="s">
        <v>141</v>
      </c>
    </row>
    <row r="73" spans="1:11">
      <c r="A73" s="4" t="s">
        <v>31</v>
      </c>
      <c r="B73" s="3" t="str">
        <f>VLOOKUP($A73,Teams!$A:$D,2,FALSE)&amp;""</f>
        <v>HUANG, Wai Ni</v>
      </c>
      <c r="C73" s="3" t="str">
        <f>VLOOKUP($A73,Teams!$A:$D,3,FALSE)&amp;""</f>
        <v>黃蔚妮</v>
      </c>
      <c r="D73" s="2" t="str">
        <f>VLOOKUP($A73,Teams!$A:$D,4,FALSE)&amp;""</f>
        <v>F</v>
      </c>
      <c r="E73" s="3" t="s">
        <v>120</v>
      </c>
      <c r="F73" s="5">
        <v>40545</v>
      </c>
      <c r="G73" s="6" t="s">
        <v>158</v>
      </c>
      <c r="H73" s="2" t="s">
        <v>60</v>
      </c>
      <c r="I73" s="2" t="s">
        <v>156</v>
      </c>
      <c r="J73" s="2" t="s">
        <v>190</v>
      </c>
      <c r="K73" s="2" t="s">
        <v>180</v>
      </c>
    </row>
    <row r="74" spans="1:11">
      <c r="A74" s="4" t="s">
        <v>32</v>
      </c>
      <c r="B74" s="3" t="str">
        <f>VLOOKUP($A74,Teams!$A:$D,2,FALSE)&amp;""</f>
        <v>HO, Ka Hung</v>
      </c>
      <c r="C74" s="3" t="str">
        <f>VLOOKUP($A74,Teams!$A:$D,3,FALSE)&amp;""</f>
        <v>何家雄</v>
      </c>
      <c r="D74" s="2" t="str">
        <f>VLOOKUP($A74,Teams!$A:$D,4,FALSE)&amp;""</f>
        <v>M</v>
      </c>
      <c r="E74" s="3" t="s">
        <v>120</v>
      </c>
      <c r="F74" s="5">
        <v>40495</v>
      </c>
      <c r="G74" s="6" t="s">
        <v>181</v>
      </c>
      <c r="H74" s="2" t="s">
        <v>50</v>
      </c>
      <c r="I74" s="2" t="s">
        <v>156</v>
      </c>
      <c r="J74" s="2" t="s">
        <v>190</v>
      </c>
      <c r="K74" s="2" t="s">
        <v>135</v>
      </c>
    </row>
    <row r="75" spans="1:11">
      <c r="A75" s="4" t="s">
        <v>34</v>
      </c>
      <c r="B75" s="3" t="str">
        <f>VLOOKUP($A75,Teams!$A:$D,2,FALSE)&amp;""</f>
        <v>CHAN, Pak Hong</v>
      </c>
      <c r="C75" s="3" t="str">
        <f>VLOOKUP($A75,Teams!$A:$D,3,FALSE)&amp;""</f>
        <v>陳栢康</v>
      </c>
      <c r="D75" s="2" t="str">
        <f>VLOOKUP($A75,Teams!$A:$D,4,FALSE)&amp;""</f>
        <v>M</v>
      </c>
      <c r="E75" s="3" t="s">
        <v>120</v>
      </c>
      <c r="F75" s="5">
        <v>40495</v>
      </c>
      <c r="G75" s="6" t="s">
        <v>181</v>
      </c>
      <c r="H75" s="2" t="s">
        <v>50</v>
      </c>
      <c r="I75" s="2" t="s">
        <v>156</v>
      </c>
      <c r="J75" s="2" t="s">
        <v>190</v>
      </c>
      <c r="K75" s="2" t="s">
        <v>141</v>
      </c>
    </row>
    <row r="76" spans="1:11">
      <c r="A76" s="4" t="s">
        <v>36</v>
      </c>
      <c r="B76" s="3" t="str">
        <f>VLOOKUP($A76,Teams!$A:$D,2,FALSE)&amp;""</f>
        <v>LAM, Ka Wo</v>
      </c>
      <c r="C76" s="3" t="str">
        <f>VLOOKUP($A76,Teams!$A:$D,3,FALSE)&amp;""</f>
        <v>林嘉和</v>
      </c>
      <c r="D76" s="2" t="str">
        <f>VLOOKUP($A76,Teams!$A:$D,4,FALSE)&amp;""</f>
        <v>M</v>
      </c>
      <c r="E76" s="3" t="s">
        <v>120</v>
      </c>
      <c r="F76" s="5">
        <v>40495</v>
      </c>
      <c r="G76" s="6" t="s">
        <v>181</v>
      </c>
      <c r="H76" s="2" t="s">
        <v>50</v>
      </c>
      <c r="I76" s="2" t="s">
        <v>156</v>
      </c>
      <c r="J76" s="2" t="s">
        <v>190</v>
      </c>
      <c r="K76" s="2" t="s">
        <v>129</v>
      </c>
    </row>
    <row r="77" spans="1:11">
      <c r="D77" s="2"/>
    </row>
    <row r="78" spans="1:11">
      <c r="D78" s="2"/>
    </row>
    <row r="79" spans="1:11">
      <c r="D79" s="2"/>
    </row>
    <row r="80" spans="1:11">
      <c r="D80" s="2"/>
    </row>
    <row r="81" spans="4:4">
      <c r="D81" s="2"/>
    </row>
    <row r="82" spans="4:4">
      <c r="D82" s="2"/>
    </row>
    <row r="83" spans="4:4">
      <c r="D83" s="2"/>
    </row>
    <row r="84" spans="4:4">
      <c r="D84" s="2"/>
    </row>
    <row r="85" spans="4:4">
      <c r="D85" s="2"/>
    </row>
    <row r="86" spans="4:4">
      <c r="D86" s="2"/>
    </row>
    <row r="87" spans="4:4">
      <c r="D87" s="2"/>
    </row>
    <row r="88" spans="4:4">
      <c r="D88" s="2"/>
    </row>
    <row r="89" spans="4:4">
      <c r="D89" s="2"/>
    </row>
    <row r="90" spans="4:4">
      <c r="D90" s="2"/>
    </row>
    <row r="91" spans="4:4">
      <c r="D91" s="2"/>
    </row>
    <row r="92" spans="4:4">
      <c r="D92" s="2"/>
    </row>
    <row r="93" spans="4:4">
      <c r="D93" s="2"/>
    </row>
    <row r="94" spans="4:4">
      <c r="D94" s="2"/>
    </row>
    <row r="95" spans="4:4">
      <c r="D95" s="2"/>
    </row>
    <row r="96" spans="4:4">
      <c r="D96" s="2"/>
    </row>
    <row r="97" spans="4:4">
      <c r="D97" s="2"/>
    </row>
    <row r="98" spans="4:4">
      <c r="D98" s="2"/>
    </row>
    <row r="99" spans="4:4">
      <c r="D99" s="2"/>
    </row>
    <row r="100" spans="4:4">
      <c r="D100" s="2"/>
    </row>
    <row r="101" spans="4:4">
      <c r="D101" s="2"/>
    </row>
    <row r="102" spans="4:4">
      <c r="D102" s="2"/>
    </row>
    <row r="103" spans="4:4">
      <c r="D103" s="2"/>
    </row>
    <row r="104" spans="4:4">
      <c r="D104" s="2"/>
    </row>
    <row r="105" spans="4:4">
      <c r="D105" s="2"/>
    </row>
    <row r="106" spans="4:4">
      <c r="D106" s="2"/>
    </row>
    <row r="107" spans="4:4">
      <c r="D107" s="2"/>
    </row>
    <row r="108" spans="4:4">
      <c r="D108" s="2"/>
    </row>
    <row r="109" spans="4:4">
      <c r="D109" s="2"/>
    </row>
    <row r="110" spans="4:4">
      <c r="D110" s="2"/>
    </row>
    <row r="111" spans="4:4">
      <c r="D111" s="2"/>
    </row>
    <row r="112" spans="4:4">
      <c r="D112" s="2"/>
    </row>
    <row r="113" spans="4:4">
      <c r="D113" s="2"/>
    </row>
    <row r="114" spans="4:4">
      <c r="D114" s="2"/>
    </row>
    <row r="115" spans="4:4">
      <c r="D115" s="2"/>
    </row>
    <row r="116" spans="4:4">
      <c r="D116" s="2"/>
    </row>
    <row r="117" spans="4:4">
      <c r="D117" s="2"/>
    </row>
    <row r="118" spans="4:4">
      <c r="D118" s="2"/>
    </row>
    <row r="119" spans="4:4">
      <c r="D119" s="2"/>
    </row>
    <row r="120" spans="4:4">
      <c r="D120" s="2"/>
    </row>
    <row r="121" spans="4:4">
      <c r="D121" s="2"/>
    </row>
    <row r="122" spans="4:4">
      <c r="D122" s="2"/>
    </row>
    <row r="123" spans="4:4">
      <c r="D123" s="2"/>
    </row>
    <row r="124" spans="4:4">
      <c r="D124" s="2"/>
    </row>
    <row r="125" spans="4:4">
      <c r="D125" s="2"/>
    </row>
    <row r="126" spans="4:4">
      <c r="D126" s="2"/>
    </row>
    <row r="127" spans="4:4">
      <c r="D127" s="2"/>
    </row>
    <row r="128" spans="4:4">
      <c r="D128" s="2"/>
    </row>
    <row r="129" spans="4:4">
      <c r="D129" s="2"/>
    </row>
    <row r="130" spans="4:4">
      <c r="D130" s="2"/>
    </row>
    <row r="131" spans="4:4">
      <c r="D131" s="2"/>
    </row>
    <row r="132" spans="4:4">
      <c r="D132" s="2"/>
    </row>
    <row r="133" spans="4:4">
      <c r="D133" s="2"/>
    </row>
    <row r="134" spans="4:4">
      <c r="D134" s="2"/>
    </row>
    <row r="135" spans="4:4">
      <c r="D135" s="2"/>
    </row>
    <row r="136" spans="4:4">
      <c r="D136" s="2"/>
    </row>
    <row r="137" spans="4:4">
      <c r="D137" s="2"/>
    </row>
    <row r="138" spans="4:4">
      <c r="D138" s="2"/>
    </row>
    <row r="139" spans="4:4">
      <c r="D139" s="2"/>
    </row>
    <row r="140" spans="4:4">
      <c r="D140" s="2"/>
    </row>
    <row r="141" spans="4:4">
      <c r="D141" s="2"/>
    </row>
    <row r="142" spans="4:4">
      <c r="D142" s="2"/>
    </row>
    <row r="143" spans="4:4">
      <c r="D143" s="2"/>
    </row>
    <row r="144" spans="4:4">
      <c r="D144" s="2"/>
    </row>
    <row r="145" spans="4:4">
      <c r="D145" s="2"/>
    </row>
    <row r="146" spans="4:4">
      <c r="D146" s="2"/>
    </row>
    <row r="147" spans="4:4">
      <c r="D147" s="2"/>
    </row>
    <row r="148" spans="4:4">
      <c r="D148" s="2"/>
    </row>
    <row r="149" spans="4:4">
      <c r="D149" s="2"/>
    </row>
    <row r="150" spans="4:4">
      <c r="D150" s="2"/>
    </row>
    <row r="151" spans="4:4">
      <c r="D151" s="2"/>
    </row>
    <row r="152" spans="4:4">
      <c r="D152" s="2"/>
    </row>
    <row r="153" spans="4:4">
      <c r="D153" s="2"/>
    </row>
    <row r="154" spans="4:4">
      <c r="D154" s="2"/>
    </row>
    <row r="155" spans="4:4">
      <c r="D155" s="2"/>
    </row>
    <row r="156" spans="4:4">
      <c r="D156" s="2"/>
    </row>
    <row r="157" spans="4:4">
      <c r="D157" s="2"/>
    </row>
    <row r="158" spans="4:4">
      <c r="D158" s="2"/>
    </row>
    <row r="159" spans="4:4">
      <c r="D159" s="2"/>
    </row>
    <row r="160" spans="4:4">
      <c r="D160" s="2"/>
    </row>
    <row r="161" spans="4:4">
      <c r="D161" s="2"/>
    </row>
    <row r="162" spans="4:4">
      <c r="D162" s="2"/>
    </row>
    <row r="163" spans="4:4">
      <c r="D163" s="2"/>
    </row>
    <row r="164" spans="4:4">
      <c r="D164" s="2"/>
    </row>
    <row r="165" spans="4:4">
      <c r="D165" s="2"/>
    </row>
    <row r="166" spans="4:4">
      <c r="D166" s="2"/>
    </row>
    <row r="167" spans="4:4">
      <c r="D167" s="2"/>
    </row>
    <row r="168" spans="4:4">
      <c r="D168" s="2"/>
    </row>
    <row r="169" spans="4:4">
      <c r="D169" s="2"/>
    </row>
    <row r="170" spans="4:4">
      <c r="D170" s="2"/>
    </row>
    <row r="171" spans="4:4">
      <c r="D171" s="2"/>
    </row>
    <row r="172" spans="4:4">
      <c r="D172" s="2"/>
    </row>
    <row r="173" spans="4:4">
      <c r="D173" s="2"/>
    </row>
    <row r="174" spans="4:4">
      <c r="D174" s="2"/>
    </row>
    <row r="175" spans="4:4">
      <c r="D175" s="2"/>
    </row>
    <row r="176" spans="4:4">
      <c r="D176" s="2"/>
    </row>
    <row r="177" spans="4:4">
      <c r="D177" s="2"/>
    </row>
    <row r="178" spans="4:4">
      <c r="D178" s="2"/>
    </row>
    <row r="179" spans="4:4">
      <c r="D179" s="2"/>
    </row>
    <row r="180" spans="4:4">
      <c r="D180" s="2"/>
    </row>
    <row r="181" spans="4:4">
      <c r="D181" s="2"/>
    </row>
    <row r="182" spans="4:4">
      <c r="D182" s="2"/>
    </row>
    <row r="183" spans="4:4">
      <c r="D183" s="2"/>
    </row>
    <row r="184" spans="4:4">
      <c r="D184" s="2"/>
    </row>
    <row r="185" spans="4:4">
      <c r="D185" s="2"/>
    </row>
    <row r="186" spans="4:4">
      <c r="D186" s="2"/>
    </row>
    <row r="187" spans="4:4">
      <c r="D187" s="2"/>
    </row>
    <row r="188" spans="4:4">
      <c r="D188" s="2"/>
    </row>
    <row r="189" spans="4:4">
      <c r="D189" s="2"/>
    </row>
    <row r="190" spans="4:4">
      <c r="D190" s="2"/>
    </row>
    <row r="191" spans="4:4">
      <c r="D191" s="2"/>
    </row>
    <row r="192" spans="4:4">
      <c r="D192" s="2"/>
    </row>
    <row r="193" spans="4:4">
      <c r="D193" s="2"/>
    </row>
    <row r="194" spans="4:4">
      <c r="D194" s="2"/>
    </row>
    <row r="195" spans="4:4">
      <c r="D195" s="2"/>
    </row>
    <row r="196" spans="4:4">
      <c r="D196" s="2"/>
    </row>
    <row r="197" spans="4:4">
      <c r="D197" s="2"/>
    </row>
    <row r="198" spans="4:4">
      <c r="D198" s="2"/>
    </row>
    <row r="199" spans="4:4">
      <c r="D199" s="2"/>
    </row>
    <row r="200" spans="4:4">
      <c r="D200" s="2"/>
    </row>
    <row r="201" spans="4:4">
      <c r="D201" s="2"/>
    </row>
    <row r="202" spans="4:4">
      <c r="D202" s="2"/>
    </row>
    <row r="203" spans="4:4">
      <c r="D203" s="2"/>
    </row>
    <row r="204" spans="4:4">
      <c r="D204" s="2"/>
    </row>
    <row r="205" spans="4:4">
      <c r="D205" s="2"/>
    </row>
    <row r="206" spans="4:4">
      <c r="D206" s="2"/>
    </row>
    <row r="207" spans="4:4">
      <c r="D207" s="2"/>
    </row>
    <row r="208" spans="4:4">
      <c r="D208" s="2"/>
    </row>
    <row r="209" spans="4:4">
      <c r="D209" s="2"/>
    </row>
    <row r="210" spans="4:4">
      <c r="D210" s="2"/>
    </row>
    <row r="211" spans="4:4">
      <c r="D211" s="2"/>
    </row>
    <row r="212" spans="4:4">
      <c r="D212" s="2"/>
    </row>
    <row r="213" spans="4:4">
      <c r="D213" s="2"/>
    </row>
    <row r="214" spans="4:4">
      <c r="D214" s="2"/>
    </row>
    <row r="215" spans="4:4">
      <c r="D215" s="2"/>
    </row>
    <row r="216" spans="4:4">
      <c r="D216" s="2"/>
    </row>
    <row r="217" spans="4:4">
      <c r="D217" s="2"/>
    </row>
    <row r="218" spans="4:4">
      <c r="D218" s="2"/>
    </row>
    <row r="219" spans="4:4">
      <c r="D219" s="2"/>
    </row>
    <row r="220" spans="4:4">
      <c r="D220" s="2"/>
    </row>
    <row r="221" spans="4:4">
      <c r="D221" s="2"/>
    </row>
    <row r="222" spans="4:4">
      <c r="D222" s="2"/>
    </row>
    <row r="223" spans="4:4">
      <c r="D223" s="2"/>
    </row>
    <row r="224" spans="4:4">
      <c r="D224" s="2"/>
    </row>
    <row r="225" spans="4:4">
      <c r="D225" s="2"/>
    </row>
    <row r="226" spans="4:4">
      <c r="D226" s="2"/>
    </row>
    <row r="227" spans="4:4">
      <c r="D227" s="2"/>
    </row>
    <row r="228" spans="4:4">
      <c r="D228" s="2"/>
    </row>
    <row r="229" spans="4:4">
      <c r="D229" s="2"/>
    </row>
    <row r="230" spans="4:4">
      <c r="D230" s="2"/>
    </row>
    <row r="231" spans="4:4">
      <c r="D231" s="2"/>
    </row>
    <row r="232" spans="4:4">
      <c r="D232" s="2"/>
    </row>
    <row r="233" spans="4:4">
      <c r="D233" s="2"/>
    </row>
    <row r="234" spans="4:4">
      <c r="D234" s="2"/>
    </row>
    <row r="235" spans="4:4">
      <c r="D235" s="2"/>
    </row>
    <row r="236" spans="4:4">
      <c r="D236" s="2"/>
    </row>
    <row r="237" spans="4:4">
      <c r="D237" s="2"/>
    </row>
    <row r="238" spans="4:4">
      <c r="D238" s="2"/>
    </row>
    <row r="239" spans="4:4">
      <c r="D239" s="2"/>
    </row>
    <row r="240" spans="4:4">
      <c r="D240" s="2"/>
    </row>
    <row r="241" spans="4:4">
      <c r="D241" s="2"/>
    </row>
    <row r="242" spans="4:4">
      <c r="D242" s="2"/>
    </row>
    <row r="243" spans="4:4">
      <c r="D243" s="2"/>
    </row>
    <row r="244" spans="4:4">
      <c r="D244" s="2"/>
    </row>
    <row r="245" spans="4:4">
      <c r="D245" s="2"/>
    </row>
    <row r="246" spans="4:4">
      <c r="D246" s="2"/>
    </row>
    <row r="247" spans="4:4">
      <c r="D247" s="2"/>
    </row>
    <row r="248" spans="4:4">
      <c r="D248" s="2"/>
    </row>
    <row r="249" spans="4:4">
      <c r="D249" s="2"/>
    </row>
    <row r="250" spans="4:4">
      <c r="D250" s="2"/>
    </row>
    <row r="251" spans="4:4">
      <c r="D251" s="2"/>
    </row>
    <row r="252" spans="4:4">
      <c r="D252" s="2"/>
    </row>
    <row r="253" spans="4:4">
      <c r="D253" s="2"/>
    </row>
    <row r="254" spans="4:4">
      <c r="D254" s="2"/>
    </row>
    <row r="255" spans="4:4">
      <c r="D255" s="2"/>
    </row>
    <row r="256" spans="4:4">
      <c r="D256" s="2"/>
    </row>
    <row r="257" spans="4:4">
      <c r="D257" s="2"/>
    </row>
    <row r="258" spans="4:4">
      <c r="D258" s="2"/>
    </row>
    <row r="259" spans="4:4">
      <c r="D259" s="2"/>
    </row>
    <row r="260" spans="4:4">
      <c r="D260" s="2"/>
    </row>
    <row r="261" spans="4:4">
      <c r="D261" s="2"/>
    </row>
    <row r="262" spans="4:4">
      <c r="D262" s="2"/>
    </row>
    <row r="263" spans="4:4">
      <c r="D263" s="2"/>
    </row>
    <row r="264" spans="4:4">
      <c r="D264" s="2"/>
    </row>
    <row r="265" spans="4:4">
      <c r="D265" s="2"/>
    </row>
    <row r="266" spans="4:4">
      <c r="D266" s="2"/>
    </row>
    <row r="267" spans="4:4">
      <c r="D267" s="2"/>
    </row>
    <row r="268" spans="4:4">
      <c r="D268" s="2"/>
    </row>
    <row r="269" spans="4:4">
      <c r="D269" s="2"/>
    </row>
    <row r="270" spans="4:4">
      <c r="D270" s="2"/>
    </row>
    <row r="271" spans="4:4">
      <c r="D271" s="2"/>
    </row>
    <row r="272" spans="4:4">
      <c r="D272" s="2"/>
    </row>
    <row r="273" spans="4:4">
      <c r="D273" s="2"/>
    </row>
    <row r="274" spans="4:4">
      <c r="D274" s="2"/>
    </row>
    <row r="275" spans="4:4">
      <c r="D275" s="2"/>
    </row>
    <row r="276" spans="4:4">
      <c r="D276" s="2"/>
    </row>
    <row r="277" spans="4:4">
      <c r="D277" s="2"/>
    </row>
    <row r="278" spans="4:4">
      <c r="D278" s="2"/>
    </row>
    <row r="279" spans="4:4">
      <c r="D279" s="2"/>
    </row>
    <row r="280" spans="4:4">
      <c r="D280" s="2"/>
    </row>
    <row r="281" spans="4:4">
      <c r="D281" s="2"/>
    </row>
    <row r="282" spans="4:4">
      <c r="D282" s="2"/>
    </row>
    <row r="283" spans="4:4">
      <c r="D283" s="2"/>
    </row>
    <row r="284" spans="4:4">
      <c r="D284" s="2"/>
    </row>
    <row r="285" spans="4:4">
      <c r="D285" s="2"/>
    </row>
    <row r="286" spans="4:4">
      <c r="D286" s="2"/>
    </row>
    <row r="287" spans="4:4">
      <c r="D287" s="2"/>
    </row>
    <row r="288" spans="4:4">
      <c r="D288" s="2"/>
    </row>
    <row r="289" spans="4:4">
      <c r="D289" s="2"/>
    </row>
    <row r="290" spans="4:4">
      <c r="D290" s="2"/>
    </row>
    <row r="291" spans="4:4">
      <c r="D291" s="2"/>
    </row>
    <row r="292" spans="4:4">
      <c r="D292" s="2"/>
    </row>
    <row r="293" spans="4:4">
      <c r="D293" s="2"/>
    </row>
    <row r="294" spans="4:4">
      <c r="D294" s="2"/>
    </row>
    <row r="295" spans="4:4">
      <c r="D295" s="2"/>
    </row>
    <row r="296" spans="4:4">
      <c r="D296" s="2"/>
    </row>
    <row r="297" spans="4:4">
      <c r="D297" s="2"/>
    </row>
    <row r="298" spans="4:4">
      <c r="D298" s="2"/>
    </row>
    <row r="299" spans="4:4">
      <c r="D299" s="2"/>
    </row>
    <row r="300" spans="4:4">
      <c r="D300" s="2"/>
    </row>
    <row r="301" spans="4:4">
      <c r="D301" s="2"/>
    </row>
    <row r="302" spans="4:4">
      <c r="D302" s="2"/>
    </row>
    <row r="303" spans="4:4">
      <c r="D303" s="2"/>
    </row>
    <row r="304" spans="4:4">
      <c r="D304" s="2"/>
    </row>
    <row r="305" spans="4:4">
      <c r="D305" s="2"/>
    </row>
    <row r="306" spans="4:4">
      <c r="D306" s="2"/>
    </row>
    <row r="307" spans="4:4">
      <c r="D307" s="2"/>
    </row>
    <row r="308" spans="4:4">
      <c r="D308" s="2"/>
    </row>
    <row r="309" spans="4:4">
      <c r="D309" s="2"/>
    </row>
    <row r="310" spans="4:4">
      <c r="D310" s="2"/>
    </row>
    <row r="311" spans="4:4">
      <c r="D311" s="2"/>
    </row>
    <row r="312" spans="4:4">
      <c r="D312" s="2"/>
    </row>
    <row r="313" spans="4:4">
      <c r="D313" s="2"/>
    </row>
    <row r="314" spans="4:4">
      <c r="D314" s="2"/>
    </row>
    <row r="315" spans="4:4">
      <c r="D315" s="2"/>
    </row>
    <row r="316" spans="4:4">
      <c r="D316" s="2"/>
    </row>
    <row r="317" spans="4:4">
      <c r="D317" s="2"/>
    </row>
    <row r="318" spans="4:4">
      <c r="D318" s="2"/>
    </row>
    <row r="319" spans="4:4">
      <c r="D319" s="2"/>
    </row>
    <row r="320" spans="4:4">
      <c r="D320" s="2"/>
    </row>
    <row r="321" spans="4:4">
      <c r="D321" s="2"/>
    </row>
    <row r="322" spans="4:4">
      <c r="D322" s="2"/>
    </row>
    <row r="323" spans="4:4">
      <c r="D323" s="2"/>
    </row>
    <row r="324" spans="4:4">
      <c r="D324" s="2"/>
    </row>
    <row r="325" spans="4:4">
      <c r="D325" s="2"/>
    </row>
    <row r="326" spans="4:4">
      <c r="D326" s="2"/>
    </row>
    <row r="327" spans="4:4">
      <c r="D327" s="2"/>
    </row>
    <row r="328" spans="4:4">
      <c r="D328" s="2"/>
    </row>
    <row r="329" spans="4:4">
      <c r="D329" s="2"/>
    </row>
    <row r="330" spans="4:4">
      <c r="D330" s="2"/>
    </row>
    <row r="331" spans="4:4">
      <c r="D331" s="2"/>
    </row>
    <row r="332" spans="4:4">
      <c r="D332" s="2"/>
    </row>
    <row r="333" spans="4:4">
      <c r="D333" s="2"/>
    </row>
    <row r="334" spans="4:4">
      <c r="D334" s="2"/>
    </row>
    <row r="335" spans="4:4">
      <c r="D335" s="2"/>
    </row>
    <row r="336" spans="4:4">
      <c r="D336" s="2"/>
    </row>
    <row r="337" spans="4:4">
      <c r="D337" s="2"/>
    </row>
    <row r="338" spans="4:4">
      <c r="D338" s="2"/>
    </row>
    <row r="339" spans="4:4">
      <c r="D339" s="2"/>
    </row>
    <row r="340" spans="4:4">
      <c r="D340" s="2"/>
    </row>
    <row r="341" spans="4:4">
      <c r="D341" s="2"/>
    </row>
    <row r="342" spans="4:4">
      <c r="D342" s="2"/>
    </row>
    <row r="343" spans="4:4">
      <c r="D343" s="2"/>
    </row>
    <row r="344" spans="4:4">
      <c r="D344" s="2"/>
    </row>
    <row r="345" spans="4:4">
      <c r="D345" s="2"/>
    </row>
    <row r="346" spans="4:4">
      <c r="D346" s="2"/>
    </row>
    <row r="347" spans="4:4">
      <c r="D347" s="2"/>
    </row>
    <row r="348" spans="4:4">
      <c r="D348" s="2"/>
    </row>
    <row r="349" spans="4:4">
      <c r="D349" s="2"/>
    </row>
    <row r="350" spans="4:4">
      <c r="D350" s="2"/>
    </row>
    <row r="351" spans="4:4">
      <c r="D351" s="2"/>
    </row>
    <row r="352" spans="4:4">
      <c r="D352" s="2"/>
    </row>
    <row r="353" spans="4:4">
      <c r="D353" s="2"/>
    </row>
    <row r="354" spans="4:4">
      <c r="D354" s="2"/>
    </row>
    <row r="355" spans="4:4">
      <c r="D355" s="2"/>
    </row>
    <row r="356" spans="4:4">
      <c r="D356" s="2"/>
    </row>
    <row r="357" spans="4:4">
      <c r="D357" s="2"/>
    </row>
    <row r="358" spans="4:4">
      <c r="D358" s="2"/>
    </row>
    <row r="359" spans="4:4">
      <c r="D359" s="2"/>
    </row>
    <row r="360" spans="4:4">
      <c r="D360" s="2"/>
    </row>
    <row r="361" spans="4:4">
      <c r="D361" s="2"/>
    </row>
    <row r="362" spans="4:4">
      <c r="D362" s="2"/>
    </row>
    <row r="363" spans="4:4">
      <c r="D363" s="2"/>
    </row>
    <row r="364" spans="4:4">
      <c r="D364" s="2"/>
    </row>
    <row r="365" spans="4:4">
      <c r="D365" s="2"/>
    </row>
    <row r="366" spans="4:4">
      <c r="D366" s="2"/>
    </row>
    <row r="367" spans="4:4">
      <c r="D367" s="2"/>
    </row>
    <row r="368" spans="4:4">
      <c r="D368" s="2"/>
    </row>
    <row r="369" spans="4:4">
      <c r="D369" s="2"/>
    </row>
    <row r="370" spans="4:4">
      <c r="D370" s="2"/>
    </row>
    <row r="371" spans="4:4">
      <c r="D371" s="2"/>
    </row>
    <row r="372" spans="4:4">
      <c r="D372" s="2"/>
    </row>
    <row r="373" spans="4:4">
      <c r="D373" s="2"/>
    </row>
    <row r="374" spans="4:4">
      <c r="D374" s="2"/>
    </row>
    <row r="375" spans="4:4">
      <c r="D375" s="2"/>
    </row>
    <row r="376" spans="4:4">
      <c r="D376" s="2"/>
    </row>
    <row r="377" spans="4:4">
      <c r="D377" s="2"/>
    </row>
    <row r="378" spans="4:4">
      <c r="D378" s="2"/>
    </row>
    <row r="379" spans="4:4">
      <c r="D379" s="2"/>
    </row>
    <row r="380" spans="4:4">
      <c r="D380" s="2"/>
    </row>
    <row r="381" spans="4:4">
      <c r="D381" s="2"/>
    </row>
    <row r="382" spans="4:4">
      <c r="D382" s="2"/>
    </row>
    <row r="383" spans="4:4">
      <c r="D383" s="2"/>
    </row>
    <row r="384" spans="4:4">
      <c r="D384" s="2"/>
    </row>
    <row r="385" spans="4:4">
      <c r="D385" s="2"/>
    </row>
    <row r="386" spans="4:4">
      <c r="D386" s="2"/>
    </row>
    <row r="387" spans="4:4">
      <c r="D387" s="2"/>
    </row>
    <row r="388" spans="4:4">
      <c r="D388" s="2"/>
    </row>
    <row r="389" spans="4:4">
      <c r="D389" s="2"/>
    </row>
    <row r="390" spans="4:4">
      <c r="D390" s="2"/>
    </row>
    <row r="391" spans="4:4">
      <c r="D391" s="2"/>
    </row>
    <row r="392" spans="4:4">
      <c r="D392" s="2"/>
    </row>
    <row r="393" spans="4:4">
      <c r="D393" s="2"/>
    </row>
    <row r="394" spans="4:4">
      <c r="D394" s="2"/>
    </row>
    <row r="395" spans="4:4">
      <c r="D395" s="2"/>
    </row>
    <row r="396" spans="4:4">
      <c r="D396" s="2"/>
    </row>
    <row r="397" spans="4:4">
      <c r="D397" s="2"/>
    </row>
    <row r="398" spans="4:4">
      <c r="D398" s="2"/>
    </row>
    <row r="399" spans="4:4">
      <c r="D399" s="2"/>
    </row>
    <row r="400" spans="4:4">
      <c r="D400" s="2"/>
    </row>
    <row r="401" spans="4:4">
      <c r="D401" s="2"/>
    </row>
    <row r="402" spans="4:4">
      <c r="D402" s="2"/>
    </row>
    <row r="403" spans="4:4">
      <c r="D403" s="2"/>
    </row>
    <row r="404" spans="4:4">
      <c r="D404" s="2"/>
    </row>
    <row r="405" spans="4:4">
      <c r="D405" s="2"/>
    </row>
    <row r="406" spans="4:4">
      <c r="D406" s="2"/>
    </row>
    <row r="407" spans="4:4">
      <c r="D407" s="2"/>
    </row>
    <row r="408" spans="4:4">
      <c r="D408" s="2"/>
    </row>
    <row r="409" spans="4:4">
      <c r="D409" s="2"/>
    </row>
    <row r="410" spans="4:4">
      <c r="D410" s="2"/>
    </row>
    <row r="411" spans="4:4">
      <c r="D411" s="2"/>
    </row>
    <row r="412" spans="4:4">
      <c r="D412" s="2"/>
    </row>
    <row r="413" spans="4:4">
      <c r="D413" s="2"/>
    </row>
    <row r="414" spans="4:4">
      <c r="D414" s="2"/>
    </row>
    <row r="415" spans="4:4">
      <c r="D415" s="2"/>
    </row>
    <row r="416" spans="4:4">
      <c r="D416" s="2"/>
    </row>
    <row r="417" spans="4:4">
      <c r="D417" s="2"/>
    </row>
    <row r="418" spans="4:4">
      <c r="D418" s="2"/>
    </row>
    <row r="419" spans="4:4">
      <c r="D419" s="2"/>
    </row>
    <row r="420" spans="4:4">
      <c r="D420" s="2"/>
    </row>
    <row r="421" spans="4:4">
      <c r="D421" s="2"/>
    </row>
    <row r="422" spans="4:4">
      <c r="D422" s="2"/>
    </row>
    <row r="423" spans="4:4">
      <c r="D423" s="2"/>
    </row>
    <row r="424" spans="4:4">
      <c r="D424" s="2"/>
    </row>
    <row r="425" spans="4:4">
      <c r="D425" s="2"/>
    </row>
    <row r="426" spans="4:4">
      <c r="D426" s="2"/>
    </row>
    <row r="427" spans="4:4">
      <c r="D427" s="2"/>
    </row>
    <row r="428" spans="4:4">
      <c r="D428" s="2"/>
    </row>
    <row r="429" spans="4:4">
      <c r="D429" s="2"/>
    </row>
    <row r="430" spans="4:4">
      <c r="D430" s="2"/>
    </row>
    <row r="431" spans="4:4">
      <c r="D431" s="2"/>
    </row>
    <row r="432" spans="4:4">
      <c r="D432" s="2"/>
    </row>
    <row r="433" spans="4:4">
      <c r="D433" s="2"/>
    </row>
    <row r="434" spans="4:4">
      <c r="D434" s="2"/>
    </row>
    <row r="435" spans="4:4">
      <c r="D435" s="2"/>
    </row>
    <row r="436" spans="4:4">
      <c r="D436" s="2"/>
    </row>
    <row r="437" spans="4:4">
      <c r="D437" s="2"/>
    </row>
    <row r="438" spans="4:4">
      <c r="D438" s="2"/>
    </row>
    <row r="439" spans="4:4">
      <c r="D439" s="2"/>
    </row>
    <row r="440" spans="4:4">
      <c r="D440" s="2"/>
    </row>
    <row r="441" spans="4:4">
      <c r="D441" s="2"/>
    </row>
    <row r="442" spans="4:4">
      <c r="D442" s="2"/>
    </row>
    <row r="443" spans="4:4">
      <c r="D443" s="2"/>
    </row>
    <row r="444" spans="4:4">
      <c r="D444" s="2"/>
    </row>
    <row r="445" spans="4:4">
      <c r="D445" s="2"/>
    </row>
    <row r="446" spans="4:4">
      <c r="D446" s="2"/>
    </row>
    <row r="447" spans="4:4">
      <c r="D447" s="2"/>
    </row>
    <row r="448" spans="4:4">
      <c r="D448" s="2"/>
    </row>
    <row r="449" spans="4:4">
      <c r="D449" s="2"/>
    </row>
    <row r="450" spans="4:4">
      <c r="D450" s="2"/>
    </row>
    <row r="451" spans="4:4">
      <c r="D451" s="2"/>
    </row>
    <row r="452" spans="4:4">
      <c r="D452" s="2"/>
    </row>
    <row r="453" spans="4:4">
      <c r="D453" s="2"/>
    </row>
    <row r="454" spans="4:4">
      <c r="D454" s="2"/>
    </row>
    <row r="455" spans="4:4">
      <c r="D455" s="2"/>
    </row>
    <row r="456" spans="4:4">
      <c r="D456" s="2"/>
    </row>
    <row r="457" spans="4:4">
      <c r="D457" s="2"/>
    </row>
    <row r="458" spans="4:4">
      <c r="D458" s="2"/>
    </row>
    <row r="459" spans="4:4">
      <c r="D459" s="2"/>
    </row>
    <row r="460" spans="4:4">
      <c r="D460" s="2"/>
    </row>
    <row r="461" spans="4:4">
      <c r="D461" s="2"/>
    </row>
    <row r="462" spans="4:4">
      <c r="D462" s="2"/>
    </row>
    <row r="463" spans="4:4">
      <c r="D463" s="2"/>
    </row>
    <row r="464" spans="4:4">
      <c r="D464" s="2"/>
    </row>
    <row r="465" spans="4:4">
      <c r="D465" s="2"/>
    </row>
    <row r="466" spans="4:4">
      <c r="D466" s="2"/>
    </row>
    <row r="467" spans="4:4">
      <c r="D467" s="2"/>
    </row>
    <row r="468" spans="4:4">
      <c r="D468" s="2"/>
    </row>
    <row r="469" spans="4:4">
      <c r="D469" s="2"/>
    </row>
    <row r="470" spans="4:4">
      <c r="D470" s="2"/>
    </row>
    <row r="471" spans="4:4">
      <c r="D471" s="2"/>
    </row>
    <row r="472" spans="4:4">
      <c r="D472" s="2"/>
    </row>
    <row r="473" spans="4:4">
      <c r="D473" s="2"/>
    </row>
    <row r="474" spans="4:4">
      <c r="D474" s="2"/>
    </row>
    <row r="475" spans="4:4">
      <c r="D475" s="2"/>
    </row>
    <row r="476" spans="4:4">
      <c r="D476" s="2"/>
    </row>
    <row r="477" spans="4:4">
      <c r="D477" s="2"/>
    </row>
    <row r="478" spans="4:4">
      <c r="D478" s="2"/>
    </row>
    <row r="479" spans="4:4">
      <c r="D479" s="2"/>
    </row>
    <row r="480" spans="4:4">
      <c r="D480" s="2"/>
    </row>
    <row r="481" spans="4:4">
      <c r="D481" s="2"/>
    </row>
    <row r="482" spans="4:4">
      <c r="D482" s="2"/>
    </row>
    <row r="483" spans="4:4">
      <c r="D483" s="2"/>
    </row>
    <row r="484" spans="4:4">
      <c r="D484" s="2"/>
    </row>
    <row r="485" spans="4:4">
      <c r="D485" s="2"/>
    </row>
    <row r="486" spans="4:4">
      <c r="D486" s="2"/>
    </row>
    <row r="487" spans="4:4">
      <c r="D487" s="2"/>
    </row>
    <row r="488" spans="4:4">
      <c r="D488" s="2"/>
    </row>
    <row r="489" spans="4:4">
      <c r="D489" s="2"/>
    </row>
    <row r="490" spans="4:4">
      <c r="D490" s="2"/>
    </row>
    <row r="491" spans="4:4">
      <c r="D491" s="2"/>
    </row>
    <row r="492" spans="4:4">
      <c r="D492" s="2"/>
    </row>
    <row r="493" spans="4:4">
      <c r="D493" s="2"/>
    </row>
    <row r="494" spans="4:4">
      <c r="D494" s="2"/>
    </row>
    <row r="495" spans="4:4">
      <c r="D495" s="2"/>
    </row>
    <row r="496" spans="4:4">
      <c r="D496" s="2"/>
    </row>
    <row r="497" spans="4:4">
      <c r="D497" s="2"/>
    </row>
    <row r="498" spans="4:4">
      <c r="D498" s="2"/>
    </row>
    <row r="499" spans="4:4">
      <c r="D499" s="2"/>
    </row>
    <row r="500" spans="4:4">
      <c r="D500" s="2"/>
    </row>
    <row r="501" spans="4:4">
      <c r="D501" s="2"/>
    </row>
    <row r="502" spans="4:4">
      <c r="D502" s="2"/>
    </row>
    <row r="503" spans="4:4">
      <c r="D503" s="2"/>
    </row>
    <row r="504" spans="4:4">
      <c r="D504" s="2"/>
    </row>
    <row r="505" spans="4:4">
      <c r="D505" s="2"/>
    </row>
    <row r="506" spans="4:4">
      <c r="D506" s="2"/>
    </row>
    <row r="507" spans="4:4">
      <c r="D507" s="2"/>
    </row>
    <row r="508" spans="4:4">
      <c r="D508" s="2"/>
    </row>
    <row r="509" spans="4:4">
      <c r="D509" s="2"/>
    </row>
    <row r="510" spans="4:4">
      <c r="D510" s="2"/>
    </row>
    <row r="511" spans="4:4">
      <c r="D511" s="2"/>
    </row>
    <row r="512" spans="4:4">
      <c r="D512" s="2"/>
    </row>
    <row r="513" spans="4:4">
      <c r="D513" s="2"/>
    </row>
    <row r="514" spans="4:4">
      <c r="D514" s="2"/>
    </row>
    <row r="515" spans="4:4">
      <c r="D515" s="2"/>
    </row>
  </sheetData>
  <sheetCalcPr fullCalcOnLoad="1"/>
  <autoFilter ref="A1:L76"/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INFO</vt:lpstr>
      <vt:lpstr>Teams</vt:lpstr>
      <vt:lpstr>Achievement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canning</dc:creator>
  <cp:lastModifiedBy>user</cp:lastModifiedBy>
  <dcterms:created xsi:type="dcterms:W3CDTF">2013-03-06T04:15:14Z</dcterms:created>
  <dcterms:modified xsi:type="dcterms:W3CDTF">2013-05-28T14:42:16Z</dcterms:modified>
</cp:coreProperties>
</file>